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7\BIM-Paylasim\KÖYDES ŞUBAT 2020 İNTERNET\"/>
    </mc:Choice>
  </mc:AlternateContent>
  <bookViews>
    <workbookView xWindow="0" yWindow="0" windowWidth="28605" windowHeight="12270"/>
  </bookViews>
  <sheets>
    <sheet name="İL İCMALİ 2019" sheetId="8" r:id="rId1"/>
    <sheet name="2019 İÇMESUYU ALT DAĞ." sheetId="9" r:id="rId2"/>
    <sheet name="2019 YOL İZLEME ALT DAĞ." sheetId="10" r:id="rId3"/>
    <sheet name="2019 SULAMA ALT DAĞ." sheetId="11" r:id="rId4"/>
    <sheet name="2019 ATIKSU ALT DAĞ." sheetId="12" r:id="rId5"/>
    <sheet name="HAM VE TESVİYE YOLLAR " sheetId="6" r:id="rId6"/>
  </sheets>
  <externalReferences>
    <externalReference r:id="rId7"/>
    <externalReference r:id="rId8"/>
    <externalReference r:id="rId9"/>
  </externalReferences>
  <definedNames>
    <definedName name="_xlnm._FilterDatabase" localSheetId="4" hidden="1">'2019 ATIKSU ALT DAĞ.'!$A$3:$AMF$15</definedName>
    <definedName name="_xlnm._FilterDatabase" localSheetId="1" hidden="1">'2019 İÇMESUYU ALT DAĞ.'!$A$3:$ALY$181</definedName>
    <definedName name="_xlnm._FilterDatabase" localSheetId="3" hidden="1">'2019 SULAMA ALT DAĞ.'!$A$3:$AMG$24</definedName>
    <definedName name="_xlnm._FilterDatabase" localSheetId="2" hidden="1">'2019 YOL İZLEME ALT DAĞ.'!$A$3:$AME$288</definedName>
    <definedName name="ağrı">[1]PROGRAM!$F$69</definedName>
    <definedName name="ARTVİN">[1]PROGRAM!$F$102</definedName>
    <definedName name="AYLIK" localSheetId="3">DATE(YEAR([0]!Loan_Start),MONTH([0]!Loan_Start)+payment_number,DAY([0]!Loan_Start))</definedName>
    <definedName name="AYLIK">DATE(YEAR(Loan_Start),MONTH(Loan_Start)+payment_number,DAY(Loan_Start))</definedName>
    <definedName name="Beg_Bal" localSheetId="3">#REF!</definedName>
    <definedName name="Beg_Bal">#REF!</definedName>
    <definedName name="BİN">'[2]2006 ÖDENEK'!$A$1</definedName>
    <definedName name="bitlis">[1]PROGRAM!$F$134</definedName>
    <definedName name="D.E.I.K.Asf" localSheetId="3">#REF!</definedName>
    <definedName name="D.E.I.K.Asf">#REF!</definedName>
    <definedName name="Data" localSheetId="3">#REF!</definedName>
    <definedName name="Data">#REF!</definedName>
    <definedName name="DE.İhal.İnş." localSheetId="3">#REF!</definedName>
    <definedName name="DE.İhal.İnş.">#REF!</definedName>
    <definedName name="DEVAM">'[2]YENİ İŞLER'!$X$3</definedName>
    <definedName name="DİYARBAKIR">[1]PROGRAM!$F$197</definedName>
    <definedName name="EDİRNE">[1]PROGRAM!$F$228</definedName>
    <definedName name="End_Bal" localSheetId="3">#REF!</definedName>
    <definedName name="End_Bal">#REF!</definedName>
    <definedName name="ERZİNCAN">[1]PROGRAM!$F$266</definedName>
    <definedName name="EŞEK" localSheetId="1">#REF!</definedName>
    <definedName name="EŞEK" localSheetId="3">#REF!</definedName>
    <definedName name="EŞEK" localSheetId="0">#REF!</definedName>
    <definedName name="EŞEK">#REF!</definedName>
    <definedName name="Extra_Pay" localSheetId="3">#REF!</definedName>
    <definedName name="Extra_Pay">#REF!</definedName>
    <definedName name="Full_Print" localSheetId="3">#REF!</definedName>
    <definedName name="Full_Print">#REF!</definedName>
    <definedName name="HAKKARİ">[1]PROGRAM!$F$308</definedName>
    <definedName name="Header_Row">ROW(#REF!)</definedName>
    <definedName name="I.KAT.ASF." localSheetId="3">#REF!</definedName>
    <definedName name="I.KAT.ASF.">#REF!</definedName>
    <definedName name="Int" localSheetId="3">#REF!</definedName>
    <definedName name="Int">#REF!</definedName>
    <definedName name="Interest_Rate" localSheetId="3">#REF!</definedName>
    <definedName name="Interest_Rate">#REF!</definedName>
    <definedName name="İCMAL" localSheetId="3">#REF!</definedName>
    <definedName name="İCMAL">#REF!</definedName>
    <definedName name="İÇ">'[2]2005 ÖDENEK'!$D$8</definedName>
    <definedName name="İÇME">'[2]YENİ İŞLER'!$Q$3</definedName>
    <definedName name="iiki" localSheetId="1">#REF!</definedName>
    <definedName name="iiki" localSheetId="3">#REF!</definedName>
    <definedName name="iiki">#REF!</definedName>
    <definedName name="iki" localSheetId="1">#REF!</definedName>
    <definedName name="iki" localSheetId="3">#REF!</definedName>
    <definedName name="iki">#REF!</definedName>
    <definedName name="KANAL">'[2]YENİ İŞLER'!$S$3</definedName>
    <definedName name="KARAMAN">[1]PROGRAM!$F$344</definedName>
    <definedName name="KARS">[1]PROGRAM!$F$373</definedName>
    <definedName name="khisarsız" localSheetId="3">DATE(YEAR('2019 SULAMA ALT DAĞ.'!Loan_Start),MONTH('2019 SULAMA ALT DAĞ.'!Loan_Start)+payment_number,DAY('2019 SULAMA ALT DAĞ.'!Loan_Start))</definedName>
    <definedName name="khisarsız">DATE(YEAR(Loan_Start),MONTH(Loan_Start)+payment_number,DAY(Loan_Start))</definedName>
    <definedName name="koyulhisarsız" localSheetId="3">IF([0]!Values_Entered,Header_Row+[0]!Number_of_Payments,Header_Row)</definedName>
    <definedName name="koyulhisarsız">IF(Values_Entered,Header_Row+Number_of_Payments,Header_Row)</definedName>
    <definedName name="Last_Row" localSheetId="3">IF('2019 SULAMA ALT DAĞ.'!Values_Entered,Header_Row+'2019 SULAMA ALT DAĞ.'!Number_of_Payments,Header_Row)</definedName>
    <definedName name="Last_Row">IF(Values_Entered,Header_Row+Number_of_Payments,Header_Row)</definedName>
    <definedName name="Loan_Amount" localSheetId="3">#REF!</definedName>
    <definedName name="Loan_Amount">#REF!</definedName>
    <definedName name="Loan_Start" localSheetId="3">#REF!</definedName>
    <definedName name="Loan_Start">#REF!</definedName>
    <definedName name="Loan_Years" localSheetId="3">#REF!</definedName>
    <definedName name="Loan_Years">#REF!</definedName>
    <definedName name="muğla">[1]PROGRAM!$F$266</definedName>
    <definedName name="Num_Pmt_Per_Year" localSheetId="3">#REF!</definedName>
    <definedName name="Num_Pmt_Per_Year">#REF!</definedName>
    <definedName name="Number_of_Payments" localSheetId="3">MATCH(0.01,'2019 SULAMA ALT DAĞ.'!End_Bal,-1)+1</definedName>
    <definedName name="Number_of_Payments">MATCH(0.01,End_Bal,-1)+1</definedName>
    <definedName name="ONARIM">#REF!</definedName>
    <definedName name="ORDU">[1]PROGRAM!$F$428</definedName>
    <definedName name="ORTAK">'[2]YENİ İŞLER'!$Y$3</definedName>
    <definedName name="ÖDENEK" localSheetId="1">#REF!</definedName>
    <definedName name="ÖDENEK" localSheetId="3">#REF!</definedName>
    <definedName name="ÖDENEK">#REF!</definedName>
    <definedName name="P.E.STB.KAPLAMA" localSheetId="3">#REF!</definedName>
    <definedName name="P.E.STB.KAPLAMA">#REF!</definedName>
    <definedName name="PARA">'[3]KÖYDES 2. ETAP PROGRAMI'!$AN$6</definedName>
    <definedName name="Pay_Date" localSheetId="3">#REF!</definedName>
    <definedName name="Pay_Date">#REF!</definedName>
    <definedName name="Pay_Num" localSheetId="3">#REF!</definedName>
    <definedName name="Pay_Num">#REF!</definedName>
    <definedName name="Payment_Date" localSheetId="3">DATE(YEAR('2019 SULAMA ALT DAĞ.'!Loan_Start),MONTH('2019 SULAMA ALT DAĞ.'!Loan_Start)+payment_number,DAY('2019 SULAMA ALT DAĞ.'!Loan_Start))</definedName>
    <definedName name="Payment_Date">DATE(YEAR(Loan_Start),MONTH(Loan_Start)+payment_number,DAY(Loan_Start))</definedName>
    <definedName name="Pe.II.K.Asf" localSheetId="3">#REF!</definedName>
    <definedName name="Pe.II.K.Asf">#REF!</definedName>
    <definedName name="Princ" localSheetId="3">#REF!</definedName>
    <definedName name="Princ">#REF!</definedName>
    <definedName name="Print_Area_Reset" localSheetId="3">OFFSET('2019 SULAMA ALT DAĞ.'!Full_Print,0,0,'2019 SULAMA ALT DAĞ.'!Last_Row)</definedName>
    <definedName name="Print_Area_Reset">OFFSET(Full_Print,0,0,Last_Row)</definedName>
    <definedName name="Print_Titles_0" localSheetId="5">'HAM VE TESVİYE YOLLAR '!$1:$4</definedName>
    <definedName name="Print_Titles_0" localSheetId="0">'İL İCMALİ 2019'!$1:$1</definedName>
    <definedName name="Print_Titles_0_0" localSheetId="5">'HAM VE TESVİYE YOLLAR '!$1:$4</definedName>
    <definedName name="Print_Titles_0_0" localSheetId="0">'İL İCMALİ 2019'!$1:$1</definedName>
    <definedName name="PUAN" localSheetId="1">#REF!</definedName>
    <definedName name="PUAN" localSheetId="3">#REF!</definedName>
    <definedName name="PUAN" localSheetId="0">#REF!</definedName>
    <definedName name="PUAN">#REF!</definedName>
    <definedName name="RİZE">[1]PROGRAM!$F$461</definedName>
    <definedName name="San.Yap." localSheetId="3">#REF!</definedName>
    <definedName name="San.Yap.">#REF!</definedName>
    <definedName name="Sched_Pay" localSheetId="3">#REF!</definedName>
    <definedName name="Sched_Pay">#REF!</definedName>
    <definedName name="Scheduled_Extra_Payments" localSheetId="3">#REF!</definedName>
    <definedName name="Scheduled_Extra_Payments">#REF!</definedName>
    <definedName name="Scheduled_Interest_Rate" localSheetId="3">#REF!</definedName>
    <definedName name="Scheduled_Interest_Rate">#REF!</definedName>
    <definedName name="Scheduled_Monthly_Payment" localSheetId="3">#REF!</definedName>
    <definedName name="Scheduled_Monthly_Payment">#REF!</definedName>
    <definedName name="SİİRT" localSheetId="1">#REF!</definedName>
    <definedName name="SİİRT" localSheetId="3">#REF!</definedName>
    <definedName name="SİİRT">#REF!</definedName>
    <definedName name="SULAMA">'[2]YENİ İŞLER'!$R$3</definedName>
    <definedName name="ŞIRNAK">[1]PROGRAM!$F$499</definedName>
    <definedName name="TESFİYE" localSheetId="3">#REF!</definedName>
    <definedName name="TESFİYE">#REF!</definedName>
    <definedName name="TOP">[1]DAĞITIM!$U$19</definedName>
    <definedName name="topl" localSheetId="1">#REF!</definedName>
    <definedName name="topl" localSheetId="3">#REF!</definedName>
    <definedName name="topl">#REF!</definedName>
    <definedName name="topl." localSheetId="1">#REF!</definedName>
    <definedName name="topl." localSheetId="3">#REF!</definedName>
    <definedName name="topl.">#REF!</definedName>
    <definedName name="topla" localSheetId="1">#REF!</definedName>
    <definedName name="topla" localSheetId="3">#REF!</definedName>
    <definedName name="topla">#REF!</definedName>
    <definedName name="TOPLAM">'[3]KÖYDES 2. ETAP PROGRAMI'!$AC$31</definedName>
    <definedName name="Total_Interest" localSheetId="3">#REF!</definedName>
    <definedName name="Total_Interest">#REF!</definedName>
    <definedName name="Total_Pay" localSheetId="3">#REF!</definedName>
    <definedName name="Total_Pay">#REF!</definedName>
    <definedName name="Total_Payment" localSheetId="3">scheduled_payment+extra_payment</definedName>
    <definedName name="Total_Payment">scheduled_payment+extra_payment</definedName>
    <definedName name="Values_Entered" localSheetId="3">IF([0]!Loan_Amount*'2019 SULAMA ALT DAĞ.'!Interest_Rate*[0]!Loan_Years*'2019 SULAMA ALT DAĞ.'!Loan_Start&gt;0,1,0)</definedName>
    <definedName name="Values_Entered">IF(Loan_Amount*Interest_Rate*Loan_Years*Loan_Start&gt;0,1,0)</definedName>
    <definedName name="Y.İhal.İnş." localSheetId="3">#REF!</definedName>
    <definedName name="Y.İhal.İnş.">#REF!</definedName>
    <definedName name="_xlnm.Print_Area" localSheetId="3">'2019 SULAMA ALT DAĞ.'!$B$1:$V$21</definedName>
    <definedName name="_xlnm.Print_Titles" localSheetId="5">'HAM VE TESVİYE YOLLAR '!$1:$4</definedName>
    <definedName name="_xlnm.Print_Titles" localSheetId="0">'İL İCMALİ 2019'!$1:$1</definedName>
    <definedName name="YL">'[2]2005 ÖDENEK'!$C$8</definedName>
    <definedName name="YOL">'[2]YENİ İŞLER'!$P$3</definedName>
  </definedNames>
  <calcPr calcId="162913"/>
</workbook>
</file>

<file path=xl/calcChain.xml><?xml version="1.0" encoding="utf-8"?>
<calcChain xmlns="http://schemas.openxmlformats.org/spreadsheetml/2006/main">
  <c r="I288" i="10" l="1"/>
  <c r="O35" i="8" l="1"/>
  <c r="AD288" i="10" l="1"/>
  <c r="H15" i="12" l="1"/>
  <c r="G15" i="12"/>
  <c r="I15" i="12"/>
  <c r="R15" i="12"/>
  <c r="S15" i="12"/>
  <c r="T15" i="12"/>
  <c r="U15" i="12"/>
  <c r="Q15" i="12"/>
  <c r="N15" i="12"/>
  <c r="L15" i="12"/>
  <c r="T21" i="11"/>
  <c r="I25" i="8" l="1"/>
  <c r="U288" i="10" l="1"/>
  <c r="E25" i="8"/>
  <c r="G25" i="8"/>
  <c r="H24" i="8"/>
  <c r="F9" i="8"/>
  <c r="AG288" i="10" l="1"/>
  <c r="H288" i="10"/>
  <c r="J288" i="10"/>
  <c r="U21" i="11" l="1"/>
  <c r="S21" i="11"/>
  <c r="R21" i="11"/>
  <c r="Q21" i="11"/>
  <c r="P21" i="11"/>
  <c r="O21" i="11"/>
  <c r="N21" i="11"/>
  <c r="M21" i="11"/>
  <c r="L21" i="11"/>
  <c r="K21" i="11"/>
  <c r="J21" i="11"/>
  <c r="G21" i="11"/>
  <c r="AH288" i="10"/>
  <c r="AF288" i="10"/>
  <c r="AE288" i="10"/>
  <c r="AA288" i="10"/>
  <c r="Z288" i="10"/>
  <c r="Y288" i="10"/>
  <c r="X288" i="10"/>
  <c r="W288" i="10"/>
  <c r="V288" i="10"/>
  <c r="L16" i="8"/>
  <c r="S288" i="10"/>
  <c r="R288" i="10"/>
  <c r="Q288" i="10"/>
  <c r="P288" i="10"/>
  <c r="O288" i="10"/>
  <c r="R179" i="9"/>
  <c r="Q179" i="9"/>
  <c r="P179" i="9"/>
  <c r="O179" i="9"/>
  <c r="N179" i="9"/>
  <c r="I179" i="9"/>
  <c r="H179" i="9"/>
  <c r="G179" i="9"/>
  <c r="O38" i="8"/>
  <c r="I38" i="8"/>
  <c r="O37" i="8"/>
  <c r="I37" i="8"/>
  <c r="O36" i="8"/>
  <c r="I36" i="8"/>
  <c r="O34" i="8"/>
  <c r="I34" i="8"/>
  <c r="N33" i="8"/>
  <c r="M33" i="8"/>
  <c r="L33" i="8"/>
  <c r="K33" i="8"/>
  <c r="J33" i="8"/>
  <c r="H33" i="8"/>
  <c r="G33" i="8"/>
  <c r="F33" i="8"/>
  <c r="E33" i="8"/>
  <c r="D33" i="8"/>
  <c r="O32" i="8"/>
  <c r="I32" i="8"/>
  <c r="O31" i="8"/>
  <c r="I31" i="8"/>
  <c r="O30" i="8"/>
  <c r="I30" i="8"/>
  <c r="I33" i="8" s="1"/>
  <c r="O25" i="8"/>
  <c r="M25" i="8"/>
  <c r="L25" i="8"/>
  <c r="K25" i="8"/>
  <c r="J25" i="8"/>
  <c r="N24" i="8"/>
  <c r="N23" i="8"/>
  <c r="H23" i="8"/>
  <c r="N22" i="8"/>
  <c r="H22" i="8"/>
  <c r="N10" i="8"/>
  <c r="M10" i="8"/>
  <c r="K10" i="8"/>
  <c r="J10" i="8"/>
  <c r="H10" i="8"/>
  <c r="G10" i="8"/>
  <c r="E10" i="8"/>
  <c r="D10" i="8"/>
  <c r="Q9" i="8"/>
  <c r="P9" i="8"/>
  <c r="O9" i="8"/>
  <c r="L9" i="8"/>
  <c r="I9" i="8"/>
  <c r="Q8" i="8"/>
  <c r="P8" i="8"/>
  <c r="O8" i="8"/>
  <c r="L8" i="8"/>
  <c r="I8" i="8"/>
  <c r="F8" i="8"/>
  <c r="Q7" i="8"/>
  <c r="P7" i="8"/>
  <c r="O7" i="8"/>
  <c r="L7" i="8"/>
  <c r="I7" i="8"/>
  <c r="F7" i="8"/>
  <c r="Q6" i="8"/>
  <c r="P6" i="8"/>
  <c r="O6" i="8"/>
  <c r="L6" i="8"/>
  <c r="I6" i="8"/>
  <c r="F6" i="8"/>
  <c r="Q5" i="8"/>
  <c r="P5" i="8"/>
  <c r="O5" i="8"/>
  <c r="L5" i="8"/>
  <c r="I5" i="8"/>
  <c r="F5" i="8"/>
  <c r="Q5" i="6"/>
  <c r="P5" i="6"/>
  <c r="O5" i="6"/>
  <c r="N5" i="6"/>
  <c r="M5" i="6"/>
  <c r="L5" i="6"/>
  <c r="K5" i="6"/>
  <c r="G5" i="6"/>
  <c r="F5" i="6"/>
  <c r="M16" i="8" l="1"/>
  <c r="P16" i="8"/>
  <c r="O16" i="8"/>
  <c r="I16" i="8"/>
  <c r="H16" i="8"/>
  <c r="N16" i="8"/>
  <c r="H25" i="8"/>
  <c r="L10" i="8"/>
  <c r="N25" i="8"/>
  <c r="O33" i="8"/>
  <c r="R9" i="8"/>
  <c r="O10" i="8"/>
  <c r="R5" i="8"/>
  <c r="R7" i="8"/>
  <c r="F10" i="8"/>
  <c r="G16" i="8"/>
  <c r="P10" i="8"/>
  <c r="I10" i="8"/>
  <c r="Q10" i="8"/>
  <c r="R6" i="8"/>
  <c r="R8" i="8"/>
  <c r="R10" i="8" l="1"/>
</calcChain>
</file>

<file path=xl/sharedStrings.xml><?xml version="1.0" encoding="utf-8"?>
<sst xmlns="http://schemas.openxmlformats.org/spreadsheetml/2006/main" count="5524" uniqueCount="1381">
  <si>
    <t>SİVAS</t>
  </si>
  <si>
    <t>İŞLERİN NİTELİĞİ</t>
  </si>
  <si>
    <t>A</t>
  </si>
  <si>
    <t>B</t>
  </si>
  <si>
    <t>C</t>
  </si>
  <si>
    <t>D</t>
  </si>
  <si>
    <t>F</t>
  </si>
  <si>
    <t>TOPLAM</t>
  </si>
  <si>
    <t>İŞLERİN DURUMU</t>
  </si>
  <si>
    <t>İÇME SUYU</t>
  </si>
  <si>
    <t>YOL</t>
  </si>
  <si>
    <t>SULAMA</t>
  </si>
  <si>
    <t>ATIKSU</t>
  </si>
  <si>
    <t>GENEL TOPLAM</t>
  </si>
  <si>
    <t>SENE BAŞINDA PLANLANAN</t>
  </si>
  <si>
    <t>EK</t>
  </si>
  <si>
    <t xml:space="preserve">E 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</si>
  <si>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</si>
  <si>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</si>
  <si>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</si>
  <si>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</si>
  <si>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</si>
  <si>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</si>
  <si>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</si>
  <si>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</si>
  <si>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</si>
  <si>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</si>
  <si>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</si>
  <si>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</si>
  <si>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</si>
  <si>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</si>
  <si>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</si>
  <si>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HAM YOL (Km)</t>
  </si>
  <si>
    <t>TESVİYE (Km)</t>
  </si>
  <si>
    <t>STABİLİZE (Km)</t>
  </si>
  <si>
    <t>ASFALT</t>
  </si>
  <si>
    <t>BETON</t>
  </si>
  <si>
    <t>PARKE 
(m2)</t>
  </si>
  <si>
    <t>TAŞ DUVAR (m3)</t>
  </si>
  <si>
    <t>SANAT YAPISI</t>
  </si>
  <si>
    <t>YOLDAN YARALANAN</t>
  </si>
  <si>
    <t>BSK 
(Km)</t>
  </si>
  <si>
    <t>ONARIM
(Km)</t>
  </si>
  <si>
    <t>KLASİK 
(Km)</t>
  </si>
  <si>
    <t>SSB 
(Km)</t>
  </si>
  <si>
    <t>KÖPRÜ (Adet)</t>
  </si>
  <si>
    <t>MENFEZ (Adet)</t>
  </si>
  <si>
    <t>BÜZ (Adet)</t>
  </si>
  <si>
    <t>KÖY SAYISI</t>
  </si>
  <si>
    <t>ÜNİTE SAYISI</t>
  </si>
  <si>
    <t>TOPLAM NÜFUS</t>
  </si>
  <si>
    <t>SENE BAŞINDA
PLANLANAN</t>
  </si>
  <si>
    <t>KÖY İÇME SULARI İŞLERİN DURUMU</t>
  </si>
  <si>
    <t>KÖY</t>
  </si>
  <si>
    <t>BAĞLISI</t>
  </si>
  <si>
    <t>FAYDALANACAK NÜFUS</t>
  </si>
  <si>
    <t>FAYDALANACAK 
NÜFUS</t>
  </si>
  <si>
    <t>SUSUZ 
(Adet)</t>
  </si>
  <si>
    <t>SUYU YETERSİZ
(Adet)</t>
  </si>
  <si>
    <t>YENİ TESİS</t>
  </si>
  <si>
    <t>TESİS GELİŞTİRME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</si>
  <si>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</si>
  <si>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</si>
  <si>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</si>
  <si>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</si>
  <si>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</si>
  <si>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</si>
  <si>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</si>
  <si>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NÜFUS (ADET)</t>
  </si>
  <si>
    <t>PROJEDEN YARARLANAN ÇİFTÇİ SAYISI (ADET)</t>
  </si>
  <si>
    <t>HİZMET GÖTÜRÜLECEK ALAN BÜYÜKLÜĞÜ (HEKTAR)</t>
  </si>
  <si>
    <t>HİS GÖLETİ</t>
  </si>
  <si>
    <t>B. BAŞ HAY. SAYISI</t>
  </si>
  <si>
    <t>K. BAŞ HAY. SAYISI</t>
  </si>
  <si>
    <t>ATIKSU İŞLERİNİN DURUMU</t>
  </si>
  <si>
    <t>BİTEN
FOSEPTİK ARITMA BİLGİLERİ</t>
  </si>
  <si>
    <t>BAĞLI</t>
  </si>
  <si>
    <t>BİREYSEL</t>
  </si>
  <si>
    <t>250 KİŞİLİK</t>
  </si>
  <si>
    <t>500 KİŞİLİK</t>
  </si>
  <si>
    <t>1000 KİŞİLİK</t>
  </si>
  <si>
    <t>1500 KİŞİLİK</t>
  </si>
  <si>
    <t>DİĞER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</si>
  <si>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</si>
  <si>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</si>
  <si>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</si>
  <si>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</si>
  <si>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</si>
  <si>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</si>
  <si>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</si>
  <si>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
(Yapay Sulak Alan) (Ad)</t>
  </si>
  <si>
    <t>STABİLİZASYON HAVUZU (Ad)</t>
  </si>
  <si>
    <t>ÜNİTE</t>
  </si>
  <si>
    <t>KORİGATÖR</t>
  </si>
  <si>
    <t>PE / PVC</t>
  </si>
  <si>
    <t>KANALİZASYON SİSTEMİ (mt)</t>
  </si>
  <si>
    <t>KODU
"Y" "D.E" veya "EK"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</si>
  <si>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</si>
  <si>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</si>
  <si>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</si>
  <si>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</si>
  <si>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</si>
  <si>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</si>
  <si>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r>
      <rPr>
        <b/>
        <sz val="11"/>
        <rFont val="Times New Roman"/>
        <family val="1"/>
        <charset val="162"/>
      </rPr>
      <t xml:space="preserve">NİTELİĞİ 
</t>
    </r>
    <r>
      <rPr>
        <b/>
        <sz val="9"/>
        <rFont val="Times New Roman"/>
        <family val="1"/>
        <charset val="162"/>
      </rPr>
      <t>("YENİ TESİS", "TESİS GELİŞTİRME" veya "BAKIM ONARIM)</t>
    </r>
  </si>
  <si>
    <r>
      <rPr>
        <b/>
        <sz val="11"/>
        <rFont val="Times New Roman"/>
        <family val="1"/>
        <charset val="162"/>
      </rPr>
      <t xml:space="preserve">KONUSU
</t>
    </r>
    <r>
      <rPr>
        <b/>
        <sz val="9"/>
        <rFont val="Times New Roman"/>
        <family val="1"/>
        <charset val="162"/>
      </rPr>
      <t>( "SULU", "SUYU YETERSİZ" veya "SUSUZ")</t>
    </r>
  </si>
  <si>
    <t>GERÇEKLEŞME YÜZDESİ</t>
  </si>
  <si>
    <t>ADI</t>
  </si>
  <si>
    <t>YERİ 
(KÖY/ÜNİTE)</t>
  </si>
  <si>
    <t>FİZİKİ</t>
  </si>
  <si>
    <t>MADDİ</t>
  </si>
  <si>
    <t>BİTTİ</t>
  </si>
  <si>
    <t>DEVAM EDİYOR</t>
  </si>
  <si>
    <t>İHL.  AŞM.</t>
  </si>
  <si>
    <t>BAŞLANAMADI</t>
  </si>
  <si>
    <t>AÇIKLAMALAR</t>
  </si>
  <si>
    <t>Y</t>
  </si>
  <si>
    <t>MERKEZ</t>
  </si>
  <si>
    <t>Köy</t>
  </si>
  <si>
    <t>SUYU YETERSİZ</t>
  </si>
  <si>
    <t>Bitti</t>
  </si>
  <si>
    <t>SULU</t>
  </si>
  <si>
    <t>D.E</t>
  </si>
  <si>
    <t>SUSUZ</t>
  </si>
  <si>
    <t>AKINCILAR</t>
  </si>
  <si>
    <t>Elibüyük köyü</t>
  </si>
  <si>
    <t>ALTINYAYLA</t>
  </si>
  <si>
    <t>DİVRİĞİ</t>
  </si>
  <si>
    <t>DOĞANŞAR</t>
  </si>
  <si>
    <t>GEMEREK</t>
  </si>
  <si>
    <t>Durgunsu Köyü</t>
  </si>
  <si>
    <t>GÖLOVA</t>
  </si>
  <si>
    <t>GÜRÜN</t>
  </si>
  <si>
    <t>HAFİK</t>
  </si>
  <si>
    <t>İMRANLI</t>
  </si>
  <si>
    <t xml:space="preserve">Yozyatağı Köyü </t>
  </si>
  <si>
    <t>KANGAL</t>
  </si>
  <si>
    <t>KOYULHİSAR</t>
  </si>
  <si>
    <t>Ortaseki Köyü</t>
  </si>
  <si>
    <t>Ballıca Köyü</t>
  </si>
  <si>
    <t>SUŞEHRİ</t>
  </si>
  <si>
    <t>Karacaören Köyü</t>
  </si>
  <si>
    <t>ŞARKIŞLA</t>
  </si>
  <si>
    <t>ULAŞ</t>
  </si>
  <si>
    <t>YILDIZELİ</t>
  </si>
  <si>
    <t>Erenler Köyü</t>
  </si>
  <si>
    <t>Esençay Köyü</t>
  </si>
  <si>
    <t>Akpınar Köyü</t>
  </si>
  <si>
    <t>Danaören Köyü</t>
  </si>
  <si>
    <t>Dikilitaş Köyü</t>
  </si>
  <si>
    <t>Çubuk Köyü</t>
  </si>
  <si>
    <t>Karalar Köyü</t>
  </si>
  <si>
    <t>ZARA</t>
  </si>
  <si>
    <t>Ilıca Köyü</t>
  </si>
  <si>
    <t>Dilekpınarı Köyü</t>
  </si>
  <si>
    <t xml:space="preserve"> </t>
  </si>
  <si>
    <t>KONTROL KESİM NO</t>
  </si>
  <si>
    <r>
      <rPr>
        <b/>
        <sz val="11"/>
        <rFont val="Times New Roman"/>
        <family val="1"/>
        <charset val="162"/>
      </rPr>
      <t xml:space="preserve">NİTELİĞİ 
</t>
    </r>
    <r>
      <rPr>
        <b/>
        <sz val="9"/>
        <rFont val="Times New Roman"/>
        <family val="1"/>
        <charset val="162"/>
      </rPr>
      <t>(YENİ YOL", "YOL STANDARDININ GELİŞTİRİLMESİ" veya "BAKIM ve ONARIM)</t>
    </r>
  </si>
  <si>
    <t>KONUSU ("HAM YOL", "TESVİYE", "STABİLİZE", "BSK", "KLASİK BETON","SSB","PARKE", "KÖPRÜ" veya "MENFEZ")</t>
  </si>
  <si>
    <t>YOL ÖNCELİK SINIFI (BİRİNCİ DERECE, İKİNCİ DERECE)</t>
  </si>
  <si>
    <t>PRG</t>
  </si>
  <si>
    <t>HAM YOL</t>
  </si>
  <si>
    <t>TESVİYE</t>
  </si>
  <si>
    <t>ONARIM</t>
  </si>
  <si>
    <t>STABİLİZE</t>
  </si>
  <si>
    <t>KLASİK BETON YOL</t>
  </si>
  <si>
    <t>SSB (SİLİNDİRLE SIKIŞTIRILMIŞ)  ETON YOL</t>
  </si>
  <si>
    <t>PARKE</t>
  </si>
  <si>
    <t>BSK ASFALT</t>
  </si>
  <si>
    <t>1. KAT ASFALT</t>
  </si>
  <si>
    <t>ASFALT
ONARIM</t>
  </si>
  <si>
    <t>TAŞ-BETON DUVAR</t>
  </si>
  <si>
    <t>YERİ (KÖY/ÜNİTE)</t>
  </si>
  <si>
    <t>Km</t>
  </si>
  <si>
    <r>
      <rPr>
        <b/>
        <sz val="9"/>
        <rFont val="Times New Roman"/>
        <family val="1"/>
        <charset val="162"/>
      </rPr>
      <t>m</t>
    </r>
    <r>
      <rPr>
        <b/>
        <vertAlign val="superscript"/>
        <sz val="9"/>
        <rFont val="Times New Roman"/>
        <family val="1"/>
        <charset val="162"/>
      </rPr>
      <t>2</t>
    </r>
  </si>
  <si>
    <t>m3</t>
  </si>
  <si>
    <t>MENFEZ
Ad.</t>
  </si>
  <si>
    <t>KÖPRÜ
Ad.</t>
  </si>
  <si>
    <t>YOL STANDARDININ GELİŞTİRİLMESİ</t>
  </si>
  <si>
    <t>BİRİNCİ DERECE</t>
  </si>
  <si>
    <t>YENİ YOL</t>
  </si>
  <si>
    <t>İKİNCİ DERECE</t>
  </si>
  <si>
    <t>Köy İçi</t>
  </si>
  <si>
    <t>Doğupınar Ky.</t>
  </si>
  <si>
    <t>SSB (Silindirle Sıkıştırılmış Beton) YOL</t>
  </si>
  <si>
    <t>Başyayla Ky.</t>
  </si>
  <si>
    <t>Kızılhüyük Ky.</t>
  </si>
  <si>
    <t>2. KAT ASFALT</t>
  </si>
  <si>
    <t>TAŞ DUVAR</t>
  </si>
  <si>
    <t>Harmandalı Ky.</t>
  </si>
  <si>
    <t>MENFEZ</t>
  </si>
  <si>
    <t>KÖPRÜ</t>
  </si>
  <si>
    <t>İSTİNAT DUVARI</t>
  </si>
  <si>
    <t>Karagöl Ky.</t>
  </si>
  <si>
    <t>Arslanca Ky.</t>
  </si>
  <si>
    <t>Bozat Ky.</t>
  </si>
  <si>
    <t>Çınarlı Ky.</t>
  </si>
  <si>
    <t>Bahçecik Ky.</t>
  </si>
  <si>
    <t>Beydili Ky.</t>
  </si>
  <si>
    <t>Emre Ky.</t>
  </si>
  <si>
    <t>Düzyayla Ky.</t>
  </si>
  <si>
    <t>Beykonağı Ky.</t>
  </si>
  <si>
    <t>Bayıraltı Ky.</t>
  </si>
  <si>
    <t>Aydın Ky.</t>
  </si>
  <si>
    <t>Delice Ky.</t>
  </si>
  <si>
    <t>Karacaören Ky.</t>
  </si>
  <si>
    <t>Dereköy Ky.</t>
  </si>
  <si>
    <t>Gökçebel Ky.</t>
  </si>
  <si>
    <t>Ortaköy Ky.</t>
  </si>
  <si>
    <t>Yünören Ky.</t>
  </si>
  <si>
    <t>Koçgediği Ky.</t>
  </si>
  <si>
    <t>Maden Ky.</t>
  </si>
  <si>
    <t>Yarhisar Ky.</t>
  </si>
  <si>
    <t>Taşpınar Ky.</t>
  </si>
  <si>
    <t>BETON YOL</t>
  </si>
  <si>
    <t>Çataloluk Ky.</t>
  </si>
  <si>
    <t>Yapalı Ky.</t>
  </si>
  <si>
    <t>Aslandoğmuş Ky.</t>
  </si>
  <si>
    <t>Yiğitler Ky.</t>
  </si>
  <si>
    <t>Büyükkaya Ky.</t>
  </si>
  <si>
    <t>021</t>
  </si>
  <si>
    <t>Armutçayırı Ky.</t>
  </si>
  <si>
    <t>Söğütlü Ky.</t>
  </si>
  <si>
    <t>Canova Ky.</t>
  </si>
  <si>
    <t>Kurucabat Ky.</t>
  </si>
  <si>
    <t>Baharşeyh Ky.</t>
  </si>
  <si>
    <t>Yayıközü Ky.</t>
  </si>
  <si>
    <t>Nasır Ky.</t>
  </si>
  <si>
    <t>Gühertaş Ky.</t>
  </si>
  <si>
    <t>Güllüali Ky.</t>
  </si>
  <si>
    <r>
      <rPr>
        <b/>
        <sz val="11"/>
        <rFont val="Arial Tur"/>
        <charset val="162"/>
      </rPr>
      <t xml:space="preserve">NİTELİĞİ 
</t>
    </r>
    <r>
      <rPr>
        <b/>
        <sz val="9"/>
        <rFont val="Arial Tur"/>
        <charset val="162"/>
      </rPr>
      <t>("YENİ TESİS", "TESİS GELİŞTİRME" veya "BAKIM ONARIM)</t>
    </r>
  </si>
  <si>
    <r>
      <rPr>
        <b/>
        <sz val="11"/>
        <rFont val="Arial Tur"/>
        <charset val="162"/>
      </rPr>
      <t xml:space="preserve">KONUSU
</t>
    </r>
    <r>
      <rPr>
        <b/>
        <sz val="9"/>
        <rFont val="Arial Tur"/>
        <charset val="162"/>
      </rPr>
      <t>( "Bireysel", "Sızdırmalı", "Sızdırmasız"  Foseptik</t>
    </r>
  </si>
  <si>
    <t>FOSSEPTİK- ARITMA KAPASİTESİ</t>
  </si>
  <si>
    <t>KANALİZASYON HAT BİLGİSİ</t>
  </si>
  <si>
    <t>TİPİ</t>
  </si>
  <si>
    <t>UZUNLUĞU
(mt)</t>
  </si>
  <si>
    <t>TESİS GELİTİRME</t>
  </si>
  <si>
    <t>SIZDIRMASIZ</t>
  </si>
  <si>
    <t>TAMAMLAMA</t>
  </si>
  <si>
    <t>S.NO</t>
  </si>
  <si>
    <t>KÖY ADI</t>
  </si>
  <si>
    <t>BAĞLININ ADI</t>
  </si>
  <si>
    <t>YOL AĞINDAKİ TULU  (Km)</t>
  </si>
  <si>
    <t>NİTELİĞİ 
(YENİ YOL", "YOL STANDARDININ GELİŞTİRİLMESİ" veya "BAKIM ve ONARIM)</t>
  </si>
  <si>
    <t>KONUSU ("HAM YOL", "TESVİYE", "STABİLİZE", "ASFALT", "KÖY İÇİ YOL (PARKE)", "KÖPRÜ" veya "MENFEZ")</t>
  </si>
  <si>
    <t>HAM</t>
  </si>
  <si>
    <t>%70 DEN FAZLA</t>
  </si>
  <si>
    <t>DEV. ED.</t>
  </si>
  <si>
    <t>Akpınar</t>
  </si>
  <si>
    <t>Devrent</t>
  </si>
  <si>
    <t>Faydalanacak nüfus yok.Yapım maliyeti yüksek.</t>
  </si>
  <si>
    <t>Çayözü</t>
  </si>
  <si>
    <t>Kalederesi</t>
  </si>
  <si>
    <t>İlçe Kaymakamlığı programa teklif etmemiştir.</t>
  </si>
  <si>
    <t xml:space="preserve">Gedikbaşı </t>
  </si>
  <si>
    <t>Karşıcık</t>
  </si>
  <si>
    <t>Mursal</t>
  </si>
  <si>
    <t>Karakaya</t>
  </si>
  <si>
    <t>Mikail</t>
  </si>
  <si>
    <t>Çamurlu</t>
  </si>
  <si>
    <t>Canlar</t>
  </si>
  <si>
    <t>Kırkgöz</t>
  </si>
  <si>
    <t>Akağıl</t>
  </si>
  <si>
    <t>Faydalanacak nüfus yok.</t>
  </si>
  <si>
    <t>Ovacık</t>
  </si>
  <si>
    <t>Üzümlü</t>
  </si>
  <si>
    <t>Karakale</t>
  </si>
  <si>
    <t>Apsal</t>
  </si>
  <si>
    <t>Gönülgörmez</t>
  </si>
  <si>
    <t>Duruköy</t>
  </si>
  <si>
    <t>Burmahan mez</t>
  </si>
  <si>
    <t>Kavak</t>
  </si>
  <si>
    <t>Kuzuluk</t>
  </si>
  <si>
    <t>Kızılcaören</t>
  </si>
  <si>
    <t>Sarımsak</t>
  </si>
  <si>
    <t>Yellice</t>
  </si>
  <si>
    <t>Bayramtepe</t>
  </si>
  <si>
    <t>Eskiheze mez</t>
  </si>
  <si>
    <t>Esenli</t>
  </si>
  <si>
    <t>Çatmanözü mez</t>
  </si>
  <si>
    <t xml:space="preserve">Pirhüseyin </t>
  </si>
  <si>
    <t>Horonderesi mez.</t>
  </si>
  <si>
    <t>Yozyatağı</t>
  </si>
  <si>
    <t>Balkaya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</si>
  <si>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</si>
  <si>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</si>
  <si>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</si>
  <si>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</si>
  <si>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</si>
  <si>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</si>
  <si>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</si>
  <si>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</si>
  <si>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</si>
  <si>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</si>
  <si>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Özel İdare kurum imkanları ile yapılacaktır.</t>
  </si>
  <si>
    <t>Killik</t>
  </si>
  <si>
    <t>Diboğlu</t>
  </si>
  <si>
    <t>Karaçam</t>
  </si>
  <si>
    <t>Beyderesi</t>
  </si>
  <si>
    <t>Kardere</t>
  </si>
  <si>
    <t>Hasanağılı</t>
  </si>
  <si>
    <t>Aş. Çamözü</t>
  </si>
  <si>
    <t>Karadoruk</t>
  </si>
  <si>
    <t>STABİLİZE
ONARIM 
(Km)</t>
  </si>
  <si>
    <t xml:space="preserve"> SATHİ KAPLAMA
(Km)</t>
  </si>
  <si>
    <t>KODU</t>
  </si>
  <si>
    <t>ky2019002</t>
  </si>
  <si>
    <t>Gözmen köyü</t>
  </si>
  <si>
    <t>Başlamadı</t>
  </si>
  <si>
    <t>ky2019007</t>
  </si>
  <si>
    <t>Tokuş köyü</t>
  </si>
  <si>
    <t>ky2019018</t>
  </si>
  <si>
    <t>Onbaşılar köyü</t>
  </si>
  <si>
    <t>ky2019019</t>
  </si>
  <si>
    <t>Ayli köyü</t>
  </si>
  <si>
    <t>ky2019020</t>
  </si>
  <si>
    <t>Ovacık köyü</t>
  </si>
  <si>
    <t>ky2019021</t>
  </si>
  <si>
    <t>Yenice köyü</t>
  </si>
  <si>
    <t>ky2019022</t>
  </si>
  <si>
    <t>Yassıcabel köyü</t>
  </si>
  <si>
    <t>ky2019023</t>
  </si>
  <si>
    <t>Çatalkaya köyü</t>
  </si>
  <si>
    <t>ky2019024</t>
  </si>
  <si>
    <t>Apa-Gülpınar- Körtuzla- İşhan Pınarca- Kervansaray köyü</t>
  </si>
  <si>
    <t>ky2019025</t>
  </si>
  <si>
    <t>Gülpınar köyü</t>
  </si>
  <si>
    <t>ky2019036</t>
  </si>
  <si>
    <t>ky2019044</t>
  </si>
  <si>
    <t>Başyayla-Bayındır-Doğupınar-Gümüşdiğin-Mutubey-Harmandalı-Taşlıhüyük-Paşaköy-Tahyurt köyü</t>
  </si>
  <si>
    <t>ky2019045</t>
  </si>
  <si>
    <t>Tahyurt</t>
  </si>
  <si>
    <t>ky2019046</t>
  </si>
  <si>
    <t>Başyayla köyü</t>
  </si>
  <si>
    <t>ky2019047</t>
  </si>
  <si>
    <t>Kızılhüyük köyü</t>
  </si>
  <si>
    <t>ky2019048</t>
  </si>
  <si>
    <t>Bayındır köyü</t>
  </si>
  <si>
    <t>ky2019049</t>
  </si>
  <si>
    <t>Mutubey köyü</t>
  </si>
  <si>
    <t>ky2019050</t>
  </si>
  <si>
    <t>Harmandalı köyü</t>
  </si>
  <si>
    <t>ky2019051</t>
  </si>
  <si>
    <t>Doğupınar köyü</t>
  </si>
  <si>
    <t>ky2019052</t>
  </si>
  <si>
    <t>Gümüşdiğin köyü</t>
  </si>
  <si>
    <t>ky2019064</t>
  </si>
  <si>
    <t>Yeşilyol köyü</t>
  </si>
  <si>
    <t>ky2019065</t>
  </si>
  <si>
    <t>Erikli köyü</t>
  </si>
  <si>
    <t>ky2019066</t>
  </si>
  <si>
    <t>Kesme köyü</t>
  </si>
  <si>
    <t>ky2019067</t>
  </si>
  <si>
    <t>Akbaba köyü</t>
  </si>
  <si>
    <t>ky2019068</t>
  </si>
  <si>
    <t>Güvenkaya köyü</t>
  </si>
  <si>
    <t>Çartıl Mez.</t>
  </si>
  <si>
    <t>ky2019069</t>
  </si>
  <si>
    <t>Atmalıoğlu köyü</t>
  </si>
  <si>
    <t>ky2019070</t>
  </si>
  <si>
    <t>Kavaklısu köyü</t>
  </si>
  <si>
    <t>ky2019071</t>
  </si>
  <si>
    <t>Çakırağa köyü</t>
  </si>
  <si>
    <t>ky2019072</t>
  </si>
  <si>
    <t>Çakırağa-Şahin-Balova-Gürpınar-Gölören Köyleri</t>
  </si>
  <si>
    <t>ky2019078</t>
  </si>
  <si>
    <t>Alan-Alazlı- Aslantaş-Avcıçayı-
Başekin-Beşağaç-Boyalı-
Çalıcı-Çatpınar-Darıkol-Ekinciler-
Eskiköy- Göçüköy-İçdere-Tavza-
Karkın-Kıpçak-Kozağaç-Kozlu-
Okçulu-Ortaköy-Sarısuvat-Söbüler-
Ütük-Yavşancık-Yeşilçukur köyü</t>
  </si>
  <si>
    <t>ky2019083</t>
  </si>
  <si>
    <t>Akçaşar Köyü</t>
  </si>
  <si>
    <t>ky2019084</t>
  </si>
  <si>
    <t xml:space="preserve">Burhan Köyü </t>
  </si>
  <si>
    <t>ky2019085</t>
  </si>
  <si>
    <t xml:space="preserve">Dendil Köyü </t>
  </si>
  <si>
    <t>ky2019086</t>
  </si>
  <si>
    <t>Durgunsu köyü</t>
  </si>
  <si>
    <t>Üçağıl Mez.</t>
  </si>
  <si>
    <t>ky20190787</t>
  </si>
  <si>
    <t xml:space="preserve">Ekizce Köyü </t>
  </si>
  <si>
    <t>ky2019088</t>
  </si>
  <si>
    <t xml:space="preserve">Eskiçubuk Köyü </t>
  </si>
  <si>
    <t>ky2019089</t>
  </si>
  <si>
    <t xml:space="preserve">İnkışla Köyü </t>
  </si>
  <si>
    <t>ky2019090</t>
  </si>
  <si>
    <t xml:space="preserve">Karağıl Köyü </t>
  </si>
  <si>
    <t>ky2019091</t>
  </si>
  <si>
    <t>Kocaoğlu Köyü</t>
  </si>
  <si>
    <t>ky2019092</t>
  </si>
  <si>
    <t xml:space="preserve">Karkalkaya Köyü </t>
  </si>
  <si>
    <t>ky2019093</t>
  </si>
  <si>
    <t xml:space="preserve">Küçüktuzhisar Köyü </t>
  </si>
  <si>
    <t>ky2019094</t>
  </si>
  <si>
    <t xml:space="preserve">Yeniköy Köyü </t>
  </si>
  <si>
    <t>ky2019107</t>
  </si>
  <si>
    <t xml:space="preserve">Günalan Köyü </t>
  </si>
  <si>
    <t>ky2019114</t>
  </si>
  <si>
    <t>Yuva köyü</t>
  </si>
  <si>
    <t>ky2019115</t>
  </si>
  <si>
    <t>Bahçeiçi köyü</t>
  </si>
  <si>
    <t>ky2019116</t>
  </si>
  <si>
    <t>Kılıçdoğan  köyü</t>
  </si>
  <si>
    <t>ky2019117</t>
  </si>
  <si>
    <t>Kızılpınar köyü</t>
  </si>
  <si>
    <t>ky2019118</t>
  </si>
  <si>
    <t>Kaynarca köyü</t>
  </si>
  <si>
    <t>ky2019119</t>
  </si>
  <si>
    <t>Karaören köyü</t>
  </si>
  <si>
    <t>ky2019120</t>
  </si>
  <si>
    <t>Kavak köyü</t>
  </si>
  <si>
    <t>ky2019121</t>
  </si>
  <si>
    <t>Yolgeçen köyü</t>
  </si>
  <si>
    <t>ky2019122</t>
  </si>
  <si>
    <t>Karahisar köyü</t>
  </si>
  <si>
    <t>ky2019123</t>
  </si>
  <si>
    <t>Eskihamal köyü</t>
  </si>
  <si>
    <t>ky2019124</t>
  </si>
  <si>
    <t>Tepecik köyü</t>
  </si>
  <si>
    <t>ky2019125</t>
  </si>
  <si>
    <t>Kaşköy köyü</t>
  </si>
  <si>
    <t>ky2019126</t>
  </si>
  <si>
    <t>ky2019127</t>
  </si>
  <si>
    <t>Yazyurdu köyü</t>
  </si>
  <si>
    <t>ky2019128</t>
  </si>
  <si>
    <t>Karadoruk köyü</t>
  </si>
  <si>
    <t>ky2019129</t>
  </si>
  <si>
    <t xml:space="preserve">Akdere -Ayvalı - Bağlıçay -Bahçeiçi -Beypınar - Çamlıca - Dayakpınar -Eskihamal -Göbekören -Gökçeyazı - Güldde -Güneş - Güllübucak -İncesu-Kalederesi-Karadoruk -Karaören -Kaşköy -Kavak -Kayalar -Kaynarca -Kındıralık -Kızılburun -Karapınar -Kızılören -Kızılpınar -Konakpınar -Mağarara -Reşadiye- Sarıca - Sularbaşı -Tepecik - Yazyurdu - Yeşildere -Yolgeçen - Yuva -Yelken köyü </t>
  </si>
  <si>
    <t>ky2019149</t>
  </si>
  <si>
    <t xml:space="preserve">Çakmak köyü </t>
  </si>
  <si>
    <t>Gökyüz Mez.</t>
  </si>
  <si>
    <t>Devam ediyor</t>
  </si>
  <si>
    <t>ky2019150</t>
  </si>
  <si>
    <t>Yenisofular Köyü</t>
  </si>
  <si>
    <t>ky2019151</t>
  </si>
  <si>
    <t>Çınarlı köyü</t>
  </si>
  <si>
    <t>ky2019152</t>
  </si>
  <si>
    <t>Günyamaç köyü</t>
  </si>
  <si>
    <t>ky2019153</t>
  </si>
  <si>
    <t>Süleymaniye-Çınarlı-Demirci-Alçıören-Yalnızağıl-Benlikaya-Evci-Bahçecik-Çömlekli-Koşuddere-Günyamaç-Özen-Karlı-Düğer Köyü</t>
  </si>
  <si>
    <t>ky2019187</t>
  </si>
  <si>
    <t>Yukarıboğaz - Atlıca ve Sıddıklar Mez. - Kapımahmut Melekler Mez. - Yürektaşı-Toklucak Köyü</t>
  </si>
  <si>
    <t xml:space="preserve">Atlıca ve Sıddıklar Mez. - Kapımahmut Melekler Mez. </t>
  </si>
  <si>
    <t>ky2019188</t>
  </si>
  <si>
    <t>ky2019189</t>
  </si>
  <si>
    <t xml:space="preserve">Gelenli Köyü </t>
  </si>
  <si>
    <t>ky2019190</t>
  </si>
  <si>
    <t xml:space="preserve">Güven Köyü </t>
  </si>
  <si>
    <t>ky2019191</t>
  </si>
  <si>
    <t xml:space="preserve">Akçakale </t>
  </si>
  <si>
    <t>ky2019192</t>
  </si>
  <si>
    <t xml:space="preserve">Aksu (Haliller) Köyü </t>
  </si>
  <si>
    <t>ky2019193</t>
  </si>
  <si>
    <t>Kılıçköy-Dereköy-Doğançal-Begendik köyü</t>
  </si>
  <si>
    <t>ky2019194</t>
  </si>
  <si>
    <t>Türkyenice-Erdemşah-Yapraklıpınar-Kavalcık-Becek-Yukarıboğaz-Türkkeşlik -Karapınar Yenimahalle,Kapukaya köyü</t>
  </si>
  <si>
    <t>ky2019201</t>
  </si>
  <si>
    <t xml:space="preserve">Çetinkaya Köyü </t>
  </si>
  <si>
    <t>ky2019202</t>
  </si>
  <si>
    <t xml:space="preserve">Düzce Köyü  </t>
  </si>
  <si>
    <t>ky2019214</t>
  </si>
  <si>
    <t>Sugözü Köyü</t>
  </si>
  <si>
    <t>ky2019215</t>
  </si>
  <si>
    <t>Çandır Köyü</t>
  </si>
  <si>
    <t>ky2019216</t>
  </si>
  <si>
    <t>Yeniarslan Köyü</t>
  </si>
  <si>
    <t>ky2019217</t>
  </si>
  <si>
    <t>Direkli Mez.</t>
  </si>
  <si>
    <t>ky2019218</t>
  </si>
  <si>
    <t>İkizyaka Köyü</t>
  </si>
  <si>
    <t>ky2019219</t>
  </si>
  <si>
    <t>Bahçe Köyü</t>
  </si>
  <si>
    <t>ky2019220</t>
  </si>
  <si>
    <t>Sarıharman Köyü</t>
  </si>
  <si>
    <t>ky2019221</t>
  </si>
  <si>
    <t>ky2019234</t>
  </si>
  <si>
    <t>Akıncı-Eskimeşe-Gökçekent-Tatar köyü</t>
  </si>
  <si>
    <t>ky2019235</t>
  </si>
  <si>
    <t>Arpayazı Köyü</t>
  </si>
  <si>
    <t>ky2019236</t>
  </si>
  <si>
    <t>Kozçukuru- Çitlice-Balkara-Akçağıl köyü</t>
  </si>
  <si>
    <t>ky2019237</t>
  </si>
  <si>
    <t>Günlüce Köyü</t>
  </si>
  <si>
    <t>ky2019238</t>
  </si>
  <si>
    <t>ky2019239</t>
  </si>
  <si>
    <t>Kurugöl Köyü</t>
  </si>
  <si>
    <t>ky2019240</t>
  </si>
  <si>
    <t>Naipli Karaağaç Köyü</t>
  </si>
  <si>
    <t>ky2019241</t>
  </si>
  <si>
    <t>Sağpazar Köyü</t>
  </si>
  <si>
    <t>ky2019242</t>
  </si>
  <si>
    <t>Sökün Köyü</t>
  </si>
  <si>
    <t>ky2019253</t>
  </si>
  <si>
    <t>Abdallı köyü</t>
  </si>
  <si>
    <t>ky2019254</t>
  </si>
  <si>
    <t>Ahmetli köyü</t>
  </si>
  <si>
    <t>ky2019255</t>
  </si>
  <si>
    <t>Alıkören köyü</t>
  </si>
  <si>
    <t>ky2019256</t>
  </si>
  <si>
    <t>Arıklar köyü</t>
  </si>
  <si>
    <t>ky2019257</t>
  </si>
  <si>
    <t>Baltalar köyü</t>
  </si>
  <si>
    <t>ky2019258</t>
  </si>
  <si>
    <t>Burnukara köyü</t>
  </si>
  <si>
    <t>ky2019259</t>
  </si>
  <si>
    <t>Çekem köyü</t>
  </si>
  <si>
    <t>ky2019260</t>
  </si>
  <si>
    <t>İğecik köyü</t>
  </si>
  <si>
    <t>ky2019261</t>
  </si>
  <si>
    <t>Kahvepınarı köyü</t>
  </si>
  <si>
    <t>ky2019262</t>
  </si>
  <si>
    <t>Karakuz köyü</t>
  </si>
  <si>
    <t>ky2019263</t>
  </si>
  <si>
    <t>Kaymak köyü</t>
  </si>
  <si>
    <t>ky2019264</t>
  </si>
  <si>
    <t>Kazancık köyü</t>
  </si>
  <si>
    <t>ky2019265</t>
  </si>
  <si>
    <t>Konakyazı köyü</t>
  </si>
  <si>
    <t>ky2019266</t>
  </si>
  <si>
    <t>Oluktaş köyü</t>
  </si>
  <si>
    <t>ky2019267</t>
  </si>
  <si>
    <t>Samankaya köyü</t>
  </si>
  <si>
    <t>ky2019268</t>
  </si>
  <si>
    <t>Saraç köyü</t>
  </si>
  <si>
    <t>ky2019269</t>
  </si>
  <si>
    <t>Sultan köyü</t>
  </si>
  <si>
    <t>ky2019270</t>
  </si>
  <si>
    <t>Yunusören köyü</t>
  </si>
  <si>
    <t>ky2019271</t>
  </si>
  <si>
    <t>Akçasu köyü</t>
  </si>
  <si>
    <t>ky2019272</t>
  </si>
  <si>
    <t>Bağlararası köyü</t>
  </si>
  <si>
    <t>ky2019273</t>
  </si>
  <si>
    <t>Bozkurt köyü</t>
  </si>
  <si>
    <t>ky2019274</t>
  </si>
  <si>
    <t>Çanakçı köyü</t>
  </si>
  <si>
    <t>ky2019275</t>
  </si>
  <si>
    <t>Faraşderesi köyü</t>
  </si>
  <si>
    <t>ky2019276</t>
  </si>
  <si>
    <t>Gaziköy köyü</t>
  </si>
  <si>
    <t>ky2019277</t>
  </si>
  <si>
    <t>Canabdal köyü</t>
  </si>
  <si>
    <t>ky2019278</t>
  </si>
  <si>
    <t>Güdül Mez.</t>
  </si>
  <si>
    <t>ky2019279</t>
  </si>
  <si>
    <t>E.Kale köyü</t>
  </si>
  <si>
    <t>ky2019280</t>
  </si>
  <si>
    <t>ky2019281</t>
  </si>
  <si>
    <t>E.Mezra köyü</t>
  </si>
  <si>
    <t>ky2019282</t>
  </si>
  <si>
    <t>Otluk köyü</t>
  </si>
  <si>
    <t>ky2019283</t>
  </si>
  <si>
    <t>Örtülü köyü</t>
  </si>
  <si>
    <t>ky2019284</t>
  </si>
  <si>
    <t>Yalanı köyü</t>
  </si>
  <si>
    <t>ky2019285</t>
  </si>
  <si>
    <t>Ortaköy köyü</t>
  </si>
  <si>
    <t>ky2019286</t>
  </si>
  <si>
    <t>Gülören köyü</t>
  </si>
  <si>
    <t>ky2019287</t>
  </si>
  <si>
    <t>Hardal köyü</t>
  </si>
  <si>
    <t>ky2019288</t>
  </si>
  <si>
    <t>E.Hüyük köyü</t>
  </si>
  <si>
    <t>ky2019289</t>
  </si>
  <si>
    <t>Sarıkaya köyü</t>
  </si>
  <si>
    <t>ky2019290</t>
  </si>
  <si>
    <t>Sivrialan köyü</t>
  </si>
  <si>
    <t>ky2019291</t>
  </si>
  <si>
    <t>Temecik köyü</t>
  </si>
  <si>
    <t>ky2019298</t>
  </si>
  <si>
    <t>Kızılcakışla köyü</t>
  </si>
  <si>
    <t>Kadılı Mez.</t>
  </si>
  <si>
    <t>ky2019293</t>
  </si>
  <si>
    <t>Akçakışla köyü</t>
  </si>
  <si>
    <t>ky2019294</t>
  </si>
  <si>
    <t>Alaçayır köyü</t>
  </si>
  <si>
    <t>ky2019295</t>
  </si>
  <si>
    <t>Demirboğa köyü</t>
  </si>
  <si>
    <t>ky2019296</t>
  </si>
  <si>
    <t>ky2019297</t>
  </si>
  <si>
    <t>Kömürkaya köyü</t>
  </si>
  <si>
    <t>ky2019292</t>
  </si>
  <si>
    <t>ky20192379</t>
  </si>
  <si>
    <t>Acıyurt- Başçayır- Boğazdere- Çavdar- Çevirme- Demircilik- Eskikarahisar- Ezentere- Gümüşpınar- Güneşli- Gürpınar- Hacımirza- Kapukaya- Karagöl- Karaşar- Karataş- Kayapınar- Kazanpınar- K.Karacaören- Korubaşı- Kurtlukaya- Kurtoğlu- Küpeli- Ovacık- Örenlice- Şenyurt- Tecer- Yağdonduran- Yazıcık- Halilağa Çiffliği- Paşaçiftliği- Yeşilyurt- Yeşildiyar- Gülbahçe- Kötüyurt Mezraları</t>
  </si>
  <si>
    <t>ky2019336</t>
  </si>
  <si>
    <t>Akpınar Beleni Köyü</t>
  </si>
  <si>
    <t>ky2019337</t>
  </si>
  <si>
    <t xml:space="preserve">Halkaçayır Köyü </t>
  </si>
  <si>
    <t>Ağılkaya Mez.</t>
  </si>
  <si>
    <t>ky2019338</t>
  </si>
  <si>
    <t>Tayalan Köyü</t>
  </si>
  <si>
    <t>ky2019339</t>
  </si>
  <si>
    <t>Kaman Köyü</t>
  </si>
  <si>
    <t>ky2019340</t>
  </si>
  <si>
    <t>Yassıkara Köyü</t>
  </si>
  <si>
    <t>ky2019341</t>
  </si>
  <si>
    <t>Karakaya Köyü</t>
  </si>
  <si>
    <t>ky2019342</t>
  </si>
  <si>
    <t>Danişment Köyü</t>
  </si>
  <si>
    <t>ky2019343</t>
  </si>
  <si>
    <t>Küçükakören Köyü</t>
  </si>
  <si>
    <t>ky2019344</t>
  </si>
  <si>
    <t>Kadılı Köyü</t>
  </si>
  <si>
    <t>ky2019345</t>
  </si>
  <si>
    <t>Karaleylek Köyü</t>
  </si>
  <si>
    <t>ky2019346</t>
  </si>
  <si>
    <t>Nallı Köyü</t>
  </si>
  <si>
    <t>ky2019347</t>
  </si>
  <si>
    <t>Yeşilalan Köyü</t>
  </si>
  <si>
    <t>ky2019348</t>
  </si>
  <si>
    <t>Ortaçakmak Köyü</t>
  </si>
  <si>
    <t>ky2019349</t>
  </si>
  <si>
    <t>Kerimümin Köyü</t>
  </si>
  <si>
    <t>ky2019350</t>
  </si>
  <si>
    <t>Çöte Köyü</t>
  </si>
  <si>
    <t>ky2019351</t>
  </si>
  <si>
    <t>Üyük Köyü</t>
  </si>
  <si>
    <t>ky2019352</t>
  </si>
  <si>
    <t>Çukursaray Köyü</t>
  </si>
  <si>
    <t>ky2019353</t>
  </si>
  <si>
    <t>Kıldır Köyü</t>
  </si>
  <si>
    <t>ky2019354</t>
  </si>
  <si>
    <t>Mumcuçifliği-Töngel-Sarıyar-Yavu-Yolkaya-Belcik Köyü</t>
  </si>
  <si>
    <t>ky2019404</t>
  </si>
  <si>
    <t xml:space="preserve">Ahmethacı Köyü </t>
  </si>
  <si>
    <t>ky2019405</t>
  </si>
  <si>
    <t xml:space="preserve">Derbent Köyü- Tödürge Köyü </t>
  </si>
  <si>
    <t>ky2019406</t>
  </si>
  <si>
    <t>ky2019407</t>
  </si>
  <si>
    <t>Düzceli Köyü</t>
  </si>
  <si>
    <t>ky2019408</t>
  </si>
  <si>
    <t>Karaçayır-Körpınar-Iğdır Köyü</t>
  </si>
  <si>
    <t>ky2019409</t>
  </si>
  <si>
    <t>Kaplan-Tepeköy-Sedille Köyü</t>
  </si>
  <si>
    <t>ky2019410</t>
  </si>
  <si>
    <t>Aluçlubel-Bozkır-Ahmethacı Köyü</t>
  </si>
  <si>
    <t>ky2019411</t>
  </si>
  <si>
    <t>Aluçlubel-Kayabaşı-Yolören-Yayıközü Köyleri- Baharşeyh Köyü Zazalar MEz.</t>
  </si>
  <si>
    <t>ky2019412</t>
  </si>
  <si>
    <t>Kürünlü köyü Hotali Mez.-Taşgöze köyü Mezraları-Tuzlagözü köyü Mezraları-Beypınarı köyü Mezraları-Korkut köyü Mezraları</t>
  </si>
  <si>
    <t>ky2019001</t>
  </si>
  <si>
    <t>58-00-043</t>
  </si>
  <si>
    <t>Saklı-Akkoç Ky.</t>
  </si>
  <si>
    <t>Saklı-Akkoç Köyü</t>
  </si>
  <si>
    <t>ky2019003</t>
  </si>
  <si>
    <t>58-00-134</t>
  </si>
  <si>
    <t>Kumyurt Ky.</t>
  </si>
  <si>
    <t>ky2019004</t>
  </si>
  <si>
    <t>58-00-140</t>
  </si>
  <si>
    <t>Yukarı Yıldızlı Ky.</t>
  </si>
  <si>
    <t>ky2019005</t>
  </si>
  <si>
    <t>58-00-058</t>
  </si>
  <si>
    <t>Günece  Ky.</t>
  </si>
  <si>
    <t>ky2019006</t>
  </si>
  <si>
    <t>58-00-009</t>
  </si>
  <si>
    <t>Bademkaya-Kolluca  Ky.</t>
  </si>
  <si>
    <t>Bademkaya-Kolluca Köyü</t>
  </si>
  <si>
    <t>58-00-014</t>
  </si>
  <si>
    <t>Kızılalan  Ky.</t>
  </si>
  <si>
    <t>ky2019008</t>
  </si>
  <si>
    <t>58-00-008</t>
  </si>
  <si>
    <t>Alahacı-Ayli-Başıbüyük-Bedirli-Çaygören-Düzova-Ebuhan-Gaziköy-Güllük-Herekli-Tahtıkement-Zengi Köy yolları</t>
  </si>
  <si>
    <t>Alahacı-Ayli-Başıbüyük-Bedirli-Çaygören-Düzova-Ebuhan-Gaziköy-Güllük-Herekli-Tahtıkement-Zengi Köyü</t>
  </si>
  <si>
    <t>ky2019009</t>
  </si>
  <si>
    <t>Bedirli   Ky.</t>
  </si>
  <si>
    <t>ky2019010</t>
  </si>
  <si>
    <t>58-00-131</t>
  </si>
  <si>
    <t>Haydarlı-Durdulu Grup Yolu</t>
  </si>
  <si>
    <t>Haydarlı-Durdulu köyü</t>
  </si>
  <si>
    <t>ky2019011</t>
  </si>
  <si>
    <t>58-00-085</t>
  </si>
  <si>
    <t>Hocabey  Ky.</t>
  </si>
  <si>
    <t>ky2019012</t>
  </si>
  <si>
    <t>58-00-126</t>
  </si>
  <si>
    <t>Yanalak  Ky.</t>
  </si>
  <si>
    <t>ky2019013</t>
  </si>
  <si>
    <t>58-00-098</t>
  </si>
  <si>
    <t>Eskiköy  Ky.</t>
  </si>
  <si>
    <t>ky2019014</t>
  </si>
  <si>
    <t>Hanlı  Ky.</t>
  </si>
  <si>
    <t>ky2019015</t>
  </si>
  <si>
    <t>58-00-153</t>
  </si>
  <si>
    <t>Olukman  Ky.</t>
  </si>
  <si>
    <t>ky2019016</t>
  </si>
  <si>
    <t>58-00-107</t>
  </si>
  <si>
    <t>Menşurlu  Ky.</t>
  </si>
  <si>
    <t>ky2019033</t>
  </si>
  <si>
    <t>Şenbağlar Ky.</t>
  </si>
  <si>
    <t>ky2019034</t>
  </si>
  <si>
    <t>Göllüce Ky.</t>
  </si>
  <si>
    <t>ky2019035</t>
  </si>
  <si>
    <t>58-01-020</t>
  </si>
  <si>
    <t>Balçık-Sapanlı Ky.</t>
  </si>
  <si>
    <t>ky2019039</t>
  </si>
  <si>
    <t>ky2019040</t>
  </si>
  <si>
    <t>ky2019041</t>
  </si>
  <si>
    <t>ky2019042</t>
  </si>
  <si>
    <t>Paşaköy Ky.</t>
  </si>
  <si>
    <t>ky2019043</t>
  </si>
  <si>
    <t>ky2019055</t>
  </si>
  <si>
    <t>58-03-036</t>
  </si>
  <si>
    <t>Beldibi-Yeşilyol Ky.</t>
  </si>
  <si>
    <t>Beldibi-Yeşilyol-Ortaköy-Handere köyü</t>
  </si>
  <si>
    <t>ky2019056</t>
  </si>
  <si>
    <t>58-03-024</t>
  </si>
  <si>
    <t>İkizbaşak-Çiğdemli Ky.</t>
  </si>
  <si>
    <t>İkizbaşak-Çiğdemli-Duruköy-Akpelit Köyü</t>
  </si>
  <si>
    <t>ky2019057</t>
  </si>
  <si>
    <t>58-03-079</t>
  </si>
  <si>
    <t>Dumluca- Karaağaçlı Ky.</t>
  </si>
  <si>
    <t>Dumluca-Karaağaçlı-Bahçeli köyü</t>
  </si>
  <si>
    <t>ky2019058</t>
  </si>
  <si>
    <t>58-03-056</t>
  </si>
  <si>
    <t>Kavaklısu-Göndüren Ky.</t>
  </si>
  <si>
    <t>Kavaklısu-Kızılcaören-Yerliçay-Göndüren  köyü</t>
  </si>
  <si>
    <t>ky2019059</t>
  </si>
  <si>
    <t>58-03-051</t>
  </si>
  <si>
    <t>Uzunbağ-Bayırüstü Ky.</t>
  </si>
  <si>
    <t>Uzunbağ-Olukman-Eğrisu-Çukuröz-İnanlı-Yerliçay-Bayırüstü köyü</t>
  </si>
  <si>
    <t>ky2019060</t>
  </si>
  <si>
    <t>58-03-027</t>
  </si>
  <si>
    <t>Selimoğlu-ortaköy Ky.</t>
  </si>
  <si>
    <t>Selimoğlıu-Handere-Atmalıoğlu-Ortaköy-Yelişyol köyü</t>
  </si>
  <si>
    <t>ky2019061</t>
  </si>
  <si>
    <t>58-03-104</t>
  </si>
  <si>
    <t>Kırkgöz-Gürpınar Ky.</t>
  </si>
  <si>
    <t>Kırkgöz-İncirlipınar-Gölören-Özbağ-Gürpınar-Baören-Sin.Gözecik-Çakırağa-Şahin Köyü</t>
  </si>
  <si>
    <t>ky2019062</t>
  </si>
  <si>
    <t>Çiğdemli-Dazlak Ky.</t>
  </si>
  <si>
    <t>İkizbaşak-Çiğdemli-Duruköy-Akpelit köyü</t>
  </si>
  <si>
    <t>ky2019063</t>
  </si>
  <si>
    <t>Çakırtarla Ky.</t>
  </si>
  <si>
    <t>ky2019073</t>
  </si>
  <si>
    <t>58-04-013</t>
  </si>
  <si>
    <t>Alazlı - Darıkol Ky.</t>
  </si>
  <si>
    <t>Alazlı - Darıkol köyü</t>
  </si>
  <si>
    <t>ky2019074</t>
  </si>
  <si>
    <t>58-04-001</t>
  </si>
  <si>
    <t>Doğanşar Kozlu - Ekinciler Ky.</t>
  </si>
  <si>
    <t>Doğanşar Kozlu - Ekinciler köyü</t>
  </si>
  <si>
    <t>ky2019075</t>
  </si>
  <si>
    <t>58-04-024</t>
  </si>
  <si>
    <t>Yavşancık- Ortaköy- Avcıçayı Ky.</t>
  </si>
  <si>
    <t>Yavşancık- Ortaköy- Avcıçayı köyü</t>
  </si>
  <si>
    <t>ky2019076</t>
  </si>
  <si>
    <t>58-04-018</t>
  </si>
  <si>
    <t>Doğanşar Kıpçak- Başekin Ky.</t>
  </si>
  <si>
    <t>Doğanşar Kıpçak- Başekin köyü</t>
  </si>
  <si>
    <t>ky2019077</t>
  </si>
  <si>
    <t>Çatpınar Köyü Ky.</t>
  </si>
  <si>
    <t>ky2019079</t>
  </si>
  <si>
    <t>58-05-019</t>
  </si>
  <si>
    <t>Kümeören-Tatlıpınar-Kocaoğlu-Çiçekoğlu grup yolu</t>
  </si>
  <si>
    <t>Kümeören-Tatlıpınar-Kocaoğlu-Çiçekoğlu köyü</t>
  </si>
  <si>
    <t>ky2019080</t>
  </si>
  <si>
    <t>58-05-011</t>
  </si>
  <si>
    <t>Talazoğlu-Karaağıl-Öziçi grup yolu</t>
  </si>
  <si>
    <t>Talazoğlu-Karaağıl-Öziçi köyü</t>
  </si>
  <si>
    <t>ky2019081</t>
  </si>
  <si>
    <t>58-05-024</t>
  </si>
  <si>
    <t>Kartalkaya-Yeşilöz-Durgunsu-Cesurlar grup yolu</t>
  </si>
  <si>
    <t>Kartalkaya-Yeşilöz-Durgunsu-Cesurlar köyü</t>
  </si>
  <si>
    <t>ky2019082</t>
  </si>
  <si>
    <t>58-05-001</t>
  </si>
  <si>
    <t>Keklicek -Eskiyurt-Bulhasan-Örenyurt grup yolu</t>
  </si>
  <si>
    <t>Keklicek -Eskiyurt-Bulhasan-Örenyurt köyü</t>
  </si>
  <si>
    <t>ky2019098</t>
  </si>
  <si>
    <t>58-06-029</t>
  </si>
  <si>
    <t>Dikköy Köyü - Yukarı Dikköy Bağlantı Ky.</t>
  </si>
  <si>
    <t>Yukarı Dikköy Mezrası</t>
  </si>
  <si>
    <t>ky2019099</t>
  </si>
  <si>
    <t>58-06-002</t>
  </si>
  <si>
    <t>Aydoğdu Ky.</t>
  </si>
  <si>
    <t>ky2019100</t>
  </si>
  <si>
    <t>58-06-026</t>
  </si>
  <si>
    <t>Yaylaçayı Ky.</t>
  </si>
  <si>
    <t>ky2019101</t>
  </si>
  <si>
    <t>58-06-001</t>
  </si>
  <si>
    <t>Karayakup  Ky.</t>
  </si>
  <si>
    <t>Çubuk Mez.</t>
  </si>
  <si>
    <t>ky2019102</t>
  </si>
  <si>
    <t>ky2019103</t>
  </si>
  <si>
    <t>Soğuksu Ky.</t>
  </si>
  <si>
    <t>ky2019104</t>
  </si>
  <si>
    <t>ky2019105</t>
  </si>
  <si>
    <t>ky2019106</t>
  </si>
  <si>
    <t>Boğazköy Ky.</t>
  </si>
  <si>
    <t>ky2019109</t>
  </si>
  <si>
    <t>Kaynarca Ky.</t>
  </si>
  <si>
    <t>ky2019110</t>
  </si>
  <si>
    <t>58-07-075</t>
  </si>
  <si>
    <t>Çiçekyurt Ky.</t>
  </si>
  <si>
    <t>ky2019111</t>
  </si>
  <si>
    <t>Karahisar Ky.</t>
  </si>
  <si>
    <t>Valilik Makamının 04.07.2019 tarih ve 10739 Sayılı olurları ile programdan çıkartılmıştır.</t>
  </si>
  <si>
    <t>ky2019112</t>
  </si>
  <si>
    <t>58-07-011</t>
  </si>
  <si>
    <t>Dürmepınar- Sarıca Grb. Ky.</t>
  </si>
  <si>
    <t>Dürmepınar- Sarıca  köyü</t>
  </si>
  <si>
    <t>ky2019113</t>
  </si>
  <si>
    <t>58-07-012</t>
  </si>
  <si>
    <t>Dayakpınar Ky. - Karadoruk Ky. Çatkara Mz. - Eskihamal Ky. - Kılıçdoğan Ky.- Sarıca Ky.</t>
  </si>
  <si>
    <t>Dayakpınar köyü - Karadoruk köyü Çatkara Mz. - Eskihamal köyü - Kılıçdoğan köyü- Sarıca köyü</t>
  </si>
  <si>
    <t>ky2019413</t>
  </si>
  <si>
    <t>58-07-036</t>
  </si>
  <si>
    <t>ky2019131</t>
  </si>
  <si>
    <t>58-08-083</t>
  </si>
  <si>
    <t>Tozanlı Grupyolu</t>
  </si>
  <si>
    <t>Maden-Alanyurt-Şahin-Kamışköy-Kaytarmış-Değirmenseki- Ekingölü-Yakaboyu-Alibeyli-Akkaya-Bayramtepe-Beykonağı-Kızılcaören-Adamlı-Mansurlu köyü</t>
  </si>
  <si>
    <t>ky2019132</t>
  </si>
  <si>
    <t>58-08-089</t>
  </si>
  <si>
    <t>ky2019141</t>
  </si>
  <si>
    <t>58-08-044</t>
  </si>
  <si>
    <t>ky2019134</t>
  </si>
  <si>
    <t>58-08-085</t>
  </si>
  <si>
    <t>Çakmak-Öreğil Ky.</t>
  </si>
  <si>
    <t>Çakmak-Öreğil köyü</t>
  </si>
  <si>
    <t>ky2019135</t>
  </si>
  <si>
    <t>58-08-043</t>
  </si>
  <si>
    <t>Düzyayla-Düğer Ky.</t>
  </si>
  <si>
    <t>Düzyayla-Düğer köyü</t>
  </si>
  <si>
    <t>ky2019136</t>
  </si>
  <si>
    <t>58-08-079</t>
  </si>
  <si>
    <t>Öreğil-Düzyayla-Çakmak-Esenli Ky.</t>
  </si>
  <si>
    <t>Öreğil-Düzyayla-Çakmak-Esenli köyü</t>
  </si>
  <si>
    <t>ky2019137</t>
  </si>
  <si>
    <t>ky2019138</t>
  </si>
  <si>
    <t>Kızılcaören  Ky.</t>
  </si>
  <si>
    <t>ky2019139</t>
  </si>
  <si>
    <t>ky2019140</t>
  </si>
  <si>
    <t>Emrahın Ağılı Mez.</t>
  </si>
  <si>
    <t>ky2019133</t>
  </si>
  <si>
    <t>ky2019142</t>
  </si>
  <si>
    <t>Şahin Ky.</t>
  </si>
  <si>
    <t>ky2019143</t>
  </si>
  <si>
    <t>Esentepe Ky.</t>
  </si>
  <si>
    <t>ky2019144</t>
  </si>
  <si>
    <t>Yeni Sofular Ky.</t>
  </si>
  <si>
    <t>ky2019145</t>
  </si>
  <si>
    <t>Yalıncak Ky.</t>
  </si>
  <si>
    <t>ky2019146</t>
  </si>
  <si>
    <t>Gölcük Ky.</t>
  </si>
  <si>
    <t>ky2019147</t>
  </si>
  <si>
    <t>Durulmuş Ky.</t>
  </si>
  <si>
    <t>ky2019148</t>
  </si>
  <si>
    <t>Süleymaniye Ky.</t>
  </si>
  <si>
    <t>ky2019156</t>
  </si>
  <si>
    <t>58-09-046</t>
  </si>
  <si>
    <t xml:space="preserve">Ardıçalan- Akkaya Grb. Ky. </t>
  </si>
  <si>
    <t>Ardıçalan- Akkaya köyü</t>
  </si>
  <si>
    <t>ky2019157</t>
  </si>
  <si>
    <t>58-09-114</t>
  </si>
  <si>
    <t>Maden Grup Yolu</t>
  </si>
  <si>
    <t>Karaboğaz-Borular-Uzuntemur-Maden köyü</t>
  </si>
  <si>
    <t>ky2019158</t>
  </si>
  <si>
    <t>58-09-085</t>
  </si>
  <si>
    <t>Cerit Grup yolu</t>
  </si>
  <si>
    <t>Akçakale-Haliller-Cerit-Arık-Kavalak-Kapıkaya köyü</t>
  </si>
  <si>
    <t>ky2019159</t>
  </si>
  <si>
    <t>58-09-056</t>
  </si>
  <si>
    <t>Boğanak Grup Yolu</t>
  </si>
  <si>
    <t>Boğanak-Söğütlü-Ortadaracık-Yoncabayır köyü</t>
  </si>
  <si>
    <t>ky2019160</t>
  </si>
  <si>
    <t>58-09-101</t>
  </si>
  <si>
    <t>Türkkeşlik Köy Yolu</t>
  </si>
  <si>
    <t>ky2019161</t>
  </si>
  <si>
    <t>58-09-014</t>
  </si>
  <si>
    <t>Karaçayır Grup Yolu</t>
  </si>
  <si>
    <t>Karaçayır-Aş.Boğaz-Yazıkavak-Yk.Boğaz-Dağyurdu-Çalıyurt köyü</t>
  </si>
  <si>
    <t>ky2019162</t>
  </si>
  <si>
    <t>58-09-001</t>
  </si>
  <si>
    <t>Altınca Grup Yolu</t>
  </si>
  <si>
    <t>Altınca-Kapımahmut-Gökçebel köyü</t>
  </si>
  <si>
    <t>ky2019163</t>
  </si>
  <si>
    <t>58-09-045</t>
  </si>
  <si>
    <t>Demirtaş Grup Köy Yolu</t>
  </si>
  <si>
    <t>Yeniköy-Demirtaş-Toptaş köyü</t>
  </si>
  <si>
    <t>ky2019164</t>
  </si>
  <si>
    <t>58-09-066</t>
  </si>
  <si>
    <t>Koçgediği-Yünören Ky.</t>
  </si>
  <si>
    <t>Koçgediği-Yünören köyü</t>
  </si>
  <si>
    <t>ky2019165</t>
  </si>
  <si>
    <t>58-09-086</t>
  </si>
  <si>
    <t>Kapukaya Ky.</t>
  </si>
  <si>
    <t>ky2019166</t>
  </si>
  <si>
    <t>ky2019167</t>
  </si>
  <si>
    <t>Karacaören  Ky.</t>
  </si>
  <si>
    <t>ky2019168</t>
  </si>
  <si>
    <t>58-09-065</t>
  </si>
  <si>
    <t>Yürektaşı Ky.</t>
  </si>
  <si>
    <t>ky2019169</t>
  </si>
  <si>
    <t>ky2019170</t>
  </si>
  <si>
    <t>58-09-029</t>
  </si>
  <si>
    <t>Koyunkaya köyü- Mez. Ky.</t>
  </si>
  <si>
    <t xml:space="preserve">Koyunkaya köyü- Mez. </t>
  </si>
  <si>
    <t>ky2019171</t>
  </si>
  <si>
    <t>ky2019172</t>
  </si>
  <si>
    <t>ky2019173</t>
  </si>
  <si>
    <t>58-09-020</t>
  </si>
  <si>
    <t>Kızılmezra Ky.</t>
  </si>
  <si>
    <t>ky2019174</t>
  </si>
  <si>
    <t>Aşağıçulha Ky.</t>
  </si>
  <si>
    <t>ky2019175</t>
  </si>
  <si>
    <t>Altınca Ky.</t>
  </si>
  <si>
    <t>ky2019176</t>
  </si>
  <si>
    <t>58-09-023</t>
  </si>
  <si>
    <t>ky2019177</t>
  </si>
  <si>
    <t>ky2019178</t>
  </si>
  <si>
    <t>Avşar Ky.</t>
  </si>
  <si>
    <t>ky2019179</t>
  </si>
  <si>
    <t>KapIkaya--Hüseyinonbaşı Ky.</t>
  </si>
  <si>
    <t>Kapukaya--Hüseyinonbaşı köyü</t>
  </si>
  <si>
    <t>ky2019180</t>
  </si>
  <si>
    <t>58-09-059</t>
  </si>
  <si>
    <t>Boğanak-Araplar Ky.</t>
  </si>
  <si>
    <t>Boğanak-Araplar köyü</t>
  </si>
  <si>
    <t>ky2019181</t>
  </si>
  <si>
    <t>Boğanak-Yoncabayır-Çalıyurt Ky.</t>
  </si>
  <si>
    <t>Boğanak-Yoncabayır-Çalıyurt köyü</t>
  </si>
  <si>
    <t>ky2019182</t>
  </si>
  <si>
    <t>Aydoğan Ky.</t>
  </si>
  <si>
    <t>ky2019183</t>
  </si>
  <si>
    <t>58-09-105</t>
  </si>
  <si>
    <t>Yürektaşı-Merendi-Taşlıca Ky.</t>
  </si>
  <si>
    <t>Yürektaşı-Merendi-Taşlıca köyü</t>
  </si>
  <si>
    <t>ky2019184</t>
  </si>
  <si>
    <t>58-09-058</t>
  </si>
  <si>
    <t>Alacahacı-Yünören Ky.</t>
  </si>
  <si>
    <t>Alacahacı-Yünören köyü</t>
  </si>
  <si>
    <t>58-09-022</t>
  </si>
  <si>
    <t>Görünmezkale Ky.</t>
  </si>
  <si>
    <t>ky2019186</t>
  </si>
  <si>
    <t>ky2019195</t>
  </si>
  <si>
    <t>58-10-066</t>
  </si>
  <si>
    <t>İğdelidere- Alacahan Yeniköy Ky.</t>
  </si>
  <si>
    <t>Alacahan Yeniköy- İğdelidere- Karacaören- Yeşilkale köyü</t>
  </si>
  <si>
    <t>ky2019196</t>
  </si>
  <si>
    <t>58-10-055</t>
  </si>
  <si>
    <t>Akçakale - Ceviz Ky.</t>
  </si>
  <si>
    <t>Akçakale- Satören- Sorgun- Bahçeliyurt- Ceviz- Ortaköy köyü</t>
  </si>
  <si>
    <t>ky2019197</t>
  </si>
  <si>
    <t>58-10-027</t>
  </si>
  <si>
    <t>Minarekaya - Sacayağı Ky.</t>
  </si>
  <si>
    <t>Minarekaya- Akgedik - Oğlaklı- Çağlıcaören- Elalibey- Hamzabey köyü</t>
  </si>
  <si>
    <t>ky2019198</t>
  </si>
  <si>
    <t>58-10-105</t>
  </si>
  <si>
    <t>Aşağıhüyük- Yarhisar Ky.</t>
  </si>
  <si>
    <t>Aşağıhüyük- Yarhisar- Çiftlikören- Çipil</t>
  </si>
  <si>
    <t>ky2019199</t>
  </si>
  <si>
    <t>58-10-048</t>
  </si>
  <si>
    <t>Eğricek Ky.</t>
  </si>
  <si>
    <t>Eğricek - Akçaşehir- Elkondu köyü</t>
  </si>
  <si>
    <t>ky2019200</t>
  </si>
  <si>
    <t>58-10-128</t>
  </si>
  <si>
    <t>Delioğlanderesi Ky.</t>
  </si>
  <si>
    <t>Delioğlanderesi- Çat- Tahtalı- Yaylacık köyü</t>
  </si>
  <si>
    <t>ky2019203</t>
  </si>
  <si>
    <t>58-11-024</t>
  </si>
  <si>
    <t>Ortaköy-Suçatı Grup Yolu</t>
  </si>
  <si>
    <t>Ortaköy Merkez-Yetimler- Güzelyurt Merkez-Acıdere-Bağlıca-Elmalıdere-Sayderesi-Suludere-Elmaalan - Yenice Merkez- Çandır Merkez-İlyaslı-Kuşlu-Medreseyanı-Havzul-Torunlar- Ballıca Merkez-Akçalı-Çulhasamanlığı-Deretarla-Doluca-Taşbaşı-Yanıkağıl-Yazılı-Gümüşlü Merkez-Danışmanlı-Derekıyısı- Aksu Merkez-Eskiköy-Kabaoğul-Ecek- Kurşunlu Merkez Köyü</t>
  </si>
  <si>
    <t>ky2019204</t>
  </si>
  <si>
    <t>Yenice Ky.</t>
  </si>
  <si>
    <t>ky2019205</t>
  </si>
  <si>
    <t>Yeniarslan Ky.</t>
  </si>
  <si>
    <t>ky2019206</t>
  </si>
  <si>
    <t>Ballıca Ky.</t>
  </si>
  <si>
    <t>ky2019207</t>
  </si>
  <si>
    <t>Çandır Ky.</t>
  </si>
  <si>
    <t>ky2019208</t>
  </si>
  <si>
    <t>Bozkuş Ky.</t>
  </si>
  <si>
    <t>ky2019209</t>
  </si>
  <si>
    <t>ky2019210</t>
  </si>
  <si>
    <t>Ortaseki Ky.</t>
  </si>
  <si>
    <t>ky2019211</t>
  </si>
  <si>
    <t>İkizyaka</t>
  </si>
  <si>
    <t>ky2019212</t>
  </si>
  <si>
    <t>Boyalı Ky.</t>
  </si>
  <si>
    <t>ky2019213</t>
  </si>
  <si>
    <t>58-11-007</t>
  </si>
  <si>
    <t>ky2019230</t>
  </si>
  <si>
    <t>58-12-070</t>
  </si>
  <si>
    <t>Güngören Ky.</t>
  </si>
  <si>
    <t>ky2019225</t>
  </si>
  <si>
    <t>58-12-046</t>
  </si>
  <si>
    <t>Çataloluk-Aşağıakören-Yukarıakören Ky.</t>
  </si>
  <si>
    <t>Çataloluk-Aşağıakören-Yukarıakören Köyü</t>
  </si>
  <si>
    <t>ky2016226</t>
  </si>
  <si>
    <t>58-12-009</t>
  </si>
  <si>
    <t>Türkmenler Grup Ky. Yolu</t>
  </si>
  <si>
    <t>ky2019227</t>
  </si>
  <si>
    <t>58-12-064</t>
  </si>
  <si>
    <t>Gelengeç Ky.</t>
  </si>
  <si>
    <t>ky2019228</t>
  </si>
  <si>
    <t>Şarköy Ky.</t>
  </si>
  <si>
    <t>ky20169229</t>
  </si>
  <si>
    <t>58-12-044</t>
  </si>
  <si>
    <t>Aksu Ky.</t>
  </si>
  <si>
    <t>ky2019224</t>
  </si>
  <si>
    <t>ky2019231</t>
  </si>
  <si>
    <t>ky2019232</t>
  </si>
  <si>
    <t>58-12-074</t>
  </si>
  <si>
    <t>Güdeli Ky.</t>
  </si>
  <si>
    <t>ky2019233</t>
  </si>
  <si>
    <t>58-12-061</t>
  </si>
  <si>
    <t>Tatar - Kale Ky.</t>
  </si>
  <si>
    <t>ky2019244</t>
  </si>
  <si>
    <t>ky2019245</t>
  </si>
  <si>
    <t>Mengensofular köyü</t>
  </si>
  <si>
    <t>ky2019246</t>
  </si>
  <si>
    <t>Ortaköy  köyü</t>
  </si>
  <si>
    <t>ky2019247</t>
  </si>
  <si>
    <t>Yapracık köyü</t>
  </si>
  <si>
    <t>ky2019248</t>
  </si>
  <si>
    <t>58-13-071</t>
  </si>
  <si>
    <t>Beyyurdu Ky.</t>
  </si>
  <si>
    <t>ky2019249</t>
  </si>
  <si>
    <t>58-13-004</t>
  </si>
  <si>
    <t>Demirköprü-İğecik Grup Köyyolu</t>
  </si>
  <si>
    <t>Demirköprü, Arıklar, İğdeliören, Yunusören, Kalecik, İğecik</t>
  </si>
  <si>
    <t>ky2019250</t>
  </si>
  <si>
    <t>58-13-096</t>
  </si>
  <si>
    <t>Gaziköy-Çanakçı Grup Köyyolu</t>
  </si>
  <si>
    <t>Gaziköy, Çanakçı, Bağlararası, Hocabey, Kümbet, Yalanı, İğdecik köyü</t>
  </si>
  <si>
    <t>ky2019251</t>
  </si>
  <si>
    <t>58-13-072</t>
  </si>
  <si>
    <t>E.Karacaören-Akçasu Grup Köyyolu</t>
  </si>
  <si>
    <t>E.Karacaören, Yükselen, Benlihasan, Akçasu köyü</t>
  </si>
  <si>
    <t>ky2019252</t>
  </si>
  <si>
    <t>58-13-047</t>
  </si>
  <si>
    <t>Dökmetaş Grup Köyyolu</t>
  </si>
  <si>
    <t>Osmanpınarı, Bahçealan, Kışla, Başören, Oluktaş, Tavladere, Karacaören, Demirboğa, Yeniyapan köyü</t>
  </si>
  <si>
    <t>ky2019299</t>
  </si>
  <si>
    <t>58-14-039</t>
  </si>
  <si>
    <t>Kurtlukaya-Boğazdere Ky.</t>
  </si>
  <si>
    <t>Kurtlukaya-Boğazdere köyü</t>
  </si>
  <si>
    <t>ky2019369</t>
  </si>
  <si>
    <t>58-14-040</t>
  </si>
  <si>
    <t>Yk.Ada-Aş.ada-Baharözü-Yapalı-Karacalar-Hacımirza-Acıyurt Kurtoğlu Ky.</t>
  </si>
  <si>
    <t>Yk.Ada-Aş.ada-Baharözü-Yapalı-Karacalar-Hacımirza-Acıyurt Kurtoğlu köyü</t>
  </si>
  <si>
    <t>ky2019370</t>
  </si>
  <si>
    <t>Korubaşı Ky.</t>
  </si>
  <si>
    <t>ky20192371</t>
  </si>
  <si>
    <t>ky2019372</t>
  </si>
  <si>
    <t>Aşağıada Ky.</t>
  </si>
  <si>
    <t>ky2019373</t>
  </si>
  <si>
    <t>Bostankaya Ky.</t>
  </si>
  <si>
    <t>Çevirme Ky.</t>
  </si>
  <si>
    <t>ky2019375</t>
  </si>
  <si>
    <t>Akkaya Ky.</t>
  </si>
  <si>
    <t>ky2019376</t>
  </si>
  <si>
    <t>ky2019377</t>
  </si>
  <si>
    <t>Gümüşpınar Ky.</t>
  </si>
  <si>
    <t>Kovalı Ky.</t>
  </si>
  <si>
    <t>ky2019300</t>
  </si>
  <si>
    <t>58-15-051</t>
  </si>
  <si>
    <t>Menteşe Ky.</t>
  </si>
  <si>
    <t>ky2019301</t>
  </si>
  <si>
    <t>58-15-050</t>
  </si>
  <si>
    <t>Mumcuçiftliği Ky.</t>
  </si>
  <si>
    <t>ky2019302</t>
  </si>
  <si>
    <t>58-15-031</t>
  </si>
  <si>
    <t>Yiğitler-İncetaş-Kıldır-Hamzaşeyh-Buğdayören Ky.</t>
  </si>
  <si>
    <t>Yiğitler-İncetaş-Kıldır-Hamzaşeyh-Buğdayören Köyü</t>
  </si>
  <si>
    <t>ky2019303</t>
  </si>
  <si>
    <t>58-15-087</t>
  </si>
  <si>
    <t>M.sarıkaya Ky.</t>
  </si>
  <si>
    <t>ky2019304</t>
  </si>
  <si>
    <t>58-15-099</t>
  </si>
  <si>
    <t>Çukursaray-Eşmebaşı Ky.</t>
  </si>
  <si>
    <t>Çukursaray-Eşmebaşı Köyü</t>
  </si>
  <si>
    <t>ky2019305</t>
  </si>
  <si>
    <t>58-15-103</t>
  </si>
  <si>
    <t>Şeyhhalil-Akkoca Ky.</t>
  </si>
  <si>
    <t>Şeyhhalil-akkoca</t>
  </si>
  <si>
    <t>ky2019306</t>
  </si>
  <si>
    <t>58-15-134</t>
  </si>
  <si>
    <t>Geynik Ky.</t>
  </si>
  <si>
    <t>ky2019307</t>
  </si>
  <si>
    <t>58-15-012</t>
  </si>
  <si>
    <t>Ilıca Ky.</t>
  </si>
  <si>
    <t>ky2019308</t>
  </si>
  <si>
    <t>58-15-014</t>
  </si>
  <si>
    <t>Demirözü Ky.</t>
  </si>
  <si>
    <t>ky2019309</t>
  </si>
  <si>
    <t>ky2019310</t>
  </si>
  <si>
    <t>Akpınarbeleni Köyü</t>
  </si>
  <si>
    <t>ky2019311</t>
  </si>
  <si>
    <t>Akören Köyü</t>
  </si>
  <si>
    <t>ky2019312</t>
  </si>
  <si>
    <t>ky2019313</t>
  </si>
  <si>
    <t>Çırçır Köyü</t>
  </si>
  <si>
    <t>ky2019314</t>
  </si>
  <si>
    <t>ky2019315</t>
  </si>
  <si>
    <t>Dereköy Köyü</t>
  </si>
  <si>
    <t>ky2019316</t>
  </si>
  <si>
    <t>Direkli Sarıkaya Köyü</t>
  </si>
  <si>
    <t>ky2019317</t>
  </si>
  <si>
    <t>ky2019318</t>
  </si>
  <si>
    <t>Davulalan Köyü</t>
  </si>
  <si>
    <t>ky2019319</t>
  </si>
  <si>
    <t>ky2019320</t>
  </si>
  <si>
    <t>ky2019321</t>
  </si>
  <si>
    <t>ky2019322</t>
  </si>
  <si>
    <t>Killik Köyü</t>
  </si>
  <si>
    <t>ky2019323</t>
  </si>
  <si>
    <t>Kırkpınar Köyü</t>
  </si>
  <si>
    <t>ky2019324</t>
  </si>
  <si>
    <t>M.Yeniköy Köyü</t>
  </si>
  <si>
    <t>ky2019325</t>
  </si>
  <si>
    <t>Navruz Yaylası Köyü</t>
  </si>
  <si>
    <t>ky2019326</t>
  </si>
  <si>
    <t>Seren Köyü</t>
  </si>
  <si>
    <t>ky2019327</t>
  </si>
  <si>
    <t>Söğütpınar Köyü</t>
  </si>
  <si>
    <t>ky2019328</t>
  </si>
  <si>
    <t>Yılanlı Kaya Köyü</t>
  </si>
  <si>
    <t>ky2019329</t>
  </si>
  <si>
    <t>Yuvalıçayır Köyü</t>
  </si>
  <si>
    <t>ky2019330</t>
  </si>
  <si>
    <t>58-15-074</t>
  </si>
  <si>
    <t>Demiroluk Ky.</t>
  </si>
  <si>
    <t>ky2019331</t>
  </si>
  <si>
    <t>58-15-065</t>
  </si>
  <si>
    <t>Karakoç Ky.</t>
  </si>
  <si>
    <t>ky2019332</t>
  </si>
  <si>
    <t>58-15-059</t>
  </si>
  <si>
    <t>ky2019333</t>
  </si>
  <si>
    <t>ky2019334</t>
  </si>
  <si>
    <t>Çukursaray Ky.</t>
  </si>
  <si>
    <t>ky2019335</t>
  </si>
  <si>
    <t>58-15-009</t>
  </si>
  <si>
    <t>ky2019357</t>
  </si>
  <si>
    <t>58-16-016</t>
  </si>
  <si>
    <t>Alişir- Çevirmehan-Güllüali-Şenyala Grp. Ky.</t>
  </si>
  <si>
    <t>Alişir- Çevirmehan-Güllüali-Şenyala Köyü</t>
  </si>
  <si>
    <t>ky2019358</t>
  </si>
  <si>
    <t>58-16-006</t>
  </si>
  <si>
    <t>Dereköy-Gühertaş-Dilekpınar Grp. Ky.</t>
  </si>
  <si>
    <t>Dereköy-Gühertaş-Dilekpınar Köyü</t>
  </si>
  <si>
    <t>ky2019359</t>
  </si>
  <si>
    <t>58-16-011</t>
  </si>
  <si>
    <t>Kayabaşı-Kayadibi- Grp. Ky.</t>
  </si>
  <si>
    <t>Kayabaşı-Kayadibi- Gölbaşı-Yıkılgan-Aş.Kovacık-Yeşimli Köyleri Celep Mez.-Gürlevik Mez.</t>
  </si>
  <si>
    <t>ky2019360</t>
  </si>
  <si>
    <t>58-16-116</t>
  </si>
  <si>
    <t>Zoğallı-Atgeçmez-Yeşildere-Taşgöze-Aşağımescit Grp. Ky.</t>
  </si>
  <si>
    <t>Zoğallı-Atgeçmez-Yeşildere-Taşgöze-Aşağımescit-Aş.Çamurcu-Y.Çamurcu-Yk.Mescit</t>
  </si>
  <si>
    <t>ky2019361</t>
  </si>
  <si>
    <t>58-16-069</t>
  </si>
  <si>
    <t>Kümbet-Osmaniye Grp. Ky.</t>
  </si>
  <si>
    <t>Kümbet-Osmaniye Köyü</t>
  </si>
  <si>
    <t>ky2019362</t>
  </si>
  <si>
    <t>58-16-155</t>
  </si>
  <si>
    <t>Akyazı-Yarağıl-Tuzlagözü-Yayıközü Grp. Ky.</t>
  </si>
  <si>
    <t>Akyazı-Yarağıl-Tuzlagözü-Yayıközü-Aluç Mez.-İnönü Mez.-Bayramlı Mez.-Aş.Peğnik Mez.-Osmankoca Mez.</t>
  </si>
  <si>
    <t>ky2019363</t>
  </si>
  <si>
    <t>58-16-122</t>
  </si>
  <si>
    <t>Belentarla Ky.</t>
  </si>
  <si>
    <t>ky2019364</t>
  </si>
  <si>
    <t>58-16-032</t>
  </si>
  <si>
    <t>Bozkır Ky.</t>
  </si>
  <si>
    <t>ky2019365</t>
  </si>
  <si>
    <t>58-16-044</t>
  </si>
  <si>
    <t>Sedille Ky.</t>
  </si>
  <si>
    <t>ky2019366</t>
  </si>
  <si>
    <t>58-16-166</t>
  </si>
  <si>
    <t>Ekinli Köyü Aşağı Ekinli Mez.Ky.</t>
  </si>
  <si>
    <t>Ekinli Köyü Aşağı Ekinli Mez.</t>
  </si>
  <si>
    <t>ky2019367</t>
  </si>
  <si>
    <t>58-16-022</t>
  </si>
  <si>
    <t>ky2019368</t>
  </si>
  <si>
    <t>58-16-095</t>
  </si>
  <si>
    <t>Pazarcık-Büyükkaya Grp. Ky.</t>
  </si>
  <si>
    <t>Büyükaya-Pazarcık-Keloş Mez.</t>
  </si>
  <si>
    <t>ky2019381</t>
  </si>
  <si>
    <t>58-16-094</t>
  </si>
  <si>
    <t>ky2019382</t>
  </si>
  <si>
    <t>Alişir Ky.</t>
  </si>
  <si>
    <t>ky2019383</t>
  </si>
  <si>
    <t>Yukarımescit-Yukarıçamurcu Grp. Ky.</t>
  </si>
  <si>
    <t>ky2019384</t>
  </si>
  <si>
    <t>Yarağıl-Tuzlagözü-Yayıközü Grp. Ky.</t>
  </si>
  <si>
    <t>ky2019385</t>
  </si>
  <si>
    <t>Adamfakı Ky.</t>
  </si>
  <si>
    <t>ky2019386</t>
  </si>
  <si>
    <t>Akdede Ky.</t>
  </si>
  <si>
    <t>ky2019387</t>
  </si>
  <si>
    <t>Bağlama Ky.</t>
  </si>
  <si>
    <t>ky2019388</t>
  </si>
  <si>
    <t>Büyükköy Ky.</t>
  </si>
  <si>
    <t>ky2019389</t>
  </si>
  <si>
    <t>Gümüşçevre Ky.</t>
  </si>
  <si>
    <t>ky2019390</t>
  </si>
  <si>
    <t>Karcahisar Ky.</t>
  </si>
  <si>
    <t>ky2019391</t>
  </si>
  <si>
    <t>ky2019392</t>
  </si>
  <si>
    <t>Müslümabat Köyü ve Zazalar Mez.</t>
  </si>
  <si>
    <t>ky2019393</t>
  </si>
  <si>
    <t>ky2019394</t>
  </si>
  <si>
    <t>ky2019395</t>
  </si>
  <si>
    <t>Yeşilköy Ky.</t>
  </si>
  <si>
    <t>ky2019396</t>
  </si>
  <si>
    <t>ky2019397</t>
  </si>
  <si>
    <t>ky2019398</t>
  </si>
  <si>
    <t>ky2019399</t>
  </si>
  <si>
    <t>ky2019400</t>
  </si>
  <si>
    <t>Ütükyurdu Ky.</t>
  </si>
  <si>
    <t>ky2019401</t>
  </si>
  <si>
    <t>Tödürge Ky.</t>
  </si>
  <si>
    <t>ky2019402</t>
  </si>
  <si>
    <t>Çaypınar  Ky.</t>
  </si>
  <si>
    <t>ky2019403</t>
  </si>
  <si>
    <t>Pazarcık Köyü</t>
  </si>
  <si>
    <t>NİTELİĞİ 
("YENİ TESİS", "TESİS GELİŞTİRME" veya "BAKIM ONARIM)</t>
  </si>
  <si>
    <t>KONUSU
( "Gölet", "Gölet Sulama" "Yerüstü Sulama", "Yeraltı Sulama", "HİS"</t>
  </si>
  <si>
    <t>ky2019026</t>
  </si>
  <si>
    <t>Herekli köyü</t>
  </si>
  <si>
    <t>Yerüstü Sulama</t>
  </si>
  <si>
    <t>Gölet Sulama</t>
  </si>
  <si>
    <t>ky2019027</t>
  </si>
  <si>
    <t>Köklüce köyü</t>
  </si>
  <si>
    <t>ky2019028</t>
  </si>
  <si>
    <t>Aydoğmuş köyü</t>
  </si>
  <si>
    <t>ky2019029</t>
  </si>
  <si>
    <t>Kabasakal köyü</t>
  </si>
  <si>
    <t>ky2019030</t>
  </si>
  <si>
    <t>Çeltek köyü</t>
  </si>
  <si>
    <t>ky2019031</t>
  </si>
  <si>
    <t>Olukman köyü</t>
  </si>
  <si>
    <t>ky2019032</t>
  </si>
  <si>
    <t>Arpayazı köyü</t>
  </si>
  <si>
    <t>ky2019037</t>
  </si>
  <si>
    <t xml:space="preserve">Dündar Köyü </t>
  </si>
  <si>
    <t>ky2019095</t>
  </si>
  <si>
    <t>Kümeören Köyü</t>
  </si>
  <si>
    <t>TESİS GELİŞTRİME</t>
  </si>
  <si>
    <t>ky2019096</t>
  </si>
  <si>
    <t>ky2019154</t>
  </si>
  <si>
    <t xml:space="preserve">Düzyayla Köyü </t>
  </si>
  <si>
    <t>ky2019222</t>
  </si>
  <si>
    <t>Kılıçpınar köyü</t>
  </si>
  <si>
    <t>ky2019223</t>
  </si>
  <si>
    <t>ky2019243</t>
  </si>
  <si>
    <t>Kozçukur - Çitlice - Balkara - Akçağıl - Aşağısarıca köyü</t>
  </si>
  <si>
    <t>ky2019355</t>
  </si>
  <si>
    <t>Demirözü köyü</t>
  </si>
  <si>
    <t>Yeraltı Sulama</t>
  </si>
  <si>
    <t>ky2019356</t>
  </si>
  <si>
    <t>Aşağı Çakmak köyü</t>
  </si>
  <si>
    <t>HİS</t>
  </si>
  <si>
    <t>ky2019038</t>
  </si>
  <si>
    <t>DOĞAL ARITMA</t>
  </si>
  <si>
    <t>ky2019053</t>
  </si>
  <si>
    <t>ky2019054</t>
  </si>
  <si>
    <t>ky2019097</t>
  </si>
  <si>
    <t>Bulhasan köyü</t>
  </si>
  <si>
    <t>ky2019108</t>
  </si>
  <si>
    <t>Aşağı Tepecik Köyü</t>
  </si>
  <si>
    <t>ky2019130</t>
  </si>
  <si>
    <t>Dayakpınar köyü</t>
  </si>
  <si>
    <t>ky2019155</t>
  </si>
  <si>
    <t>Boğazdere Köyü</t>
  </si>
  <si>
    <t>Kızılköy</t>
  </si>
  <si>
    <t>Valilik Makamının 18.07.2019 tarih ve 11563 sayılı olurları ile programdan çıkartılmıştır.</t>
  </si>
  <si>
    <t>Valilik Makamının 18.07.2019 tarih ve 11563 sayılı olurları ile ek programa alınmıştır.</t>
  </si>
  <si>
    <t>Merkez Yakupoğlan-Yıldızeli Yusufoğlan bağlantı yolu</t>
  </si>
  <si>
    <t>Gündüz köyü</t>
  </si>
  <si>
    <t>ky2019414</t>
  </si>
  <si>
    <t>ky2019415</t>
  </si>
  <si>
    <t>ky2019416</t>
  </si>
  <si>
    <t xml:space="preserve"> Valilik Makamının 04.07.2019 tarih ve 10739 Sayılı olurları ile programa alınmıştır.</t>
  </si>
  <si>
    <t>ky2019374</t>
  </si>
  <si>
    <t>ky2019378</t>
  </si>
  <si>
    <t>ky2019185</t>
  </si>
  <si>
    <t>Kayabaşı Köyü ve Celep Mez.</t>
  </si>
  <si>
    <t>ky2019424</t>
  </si>
  <si>
    <t>Küçükyüreğil Köyü</t>
  </si>
  <si>
    <t>ky2019425</t>
  </si>
  <si>
    <t>Olucak Ky</t>
  </si>
  <si>
    <t>Valilil Makamının 28.08.2019 tarih ve 1 Sayılı Olurları ile programdan çıkartılmıştır.</t>
  </si>
  <si>
    <t>12-009</t>
  </si>
  <si>
    <t>Aksu köyü</t>
  </si>
  <si>
    <t>Eskitoprak Köyü</t>
  </si>
  <si>
    <t>Valilik Makamının 28.08.2019 tarih ve 13886 Sayılı Olurları ile programdan çıkartılmıştır</t>
  </si>
  <si>
    <t>Valilik Makamının 28.08.2019 tarih ve 13886 Sayılı Olurları ile programa alınmıştır.</t>
  </si>
  <si>
    <t>Valilik Makamının 02.09.2019 tarih ve 14135 Sayılı Olurları ile programdan çıkartılmıştır.</t>
  </si>
  <si>
    <t>Kadife Ky.</t>
  </si>
  <si>
    <t>Valilik Makamının 02.09.2019 tarh ve 14133 sayılı olurları ile ek programa alınmıştır.</t>
  </si>
  <si>
    <t>Valilik Makamının 02.09.2019 tarh ve 14133 sayılı olurları ile programdan çıkartılmıştır.</t>
  </si>
  <si>
    <t>Bahçe Ky.</t>
  </si>
  <si>
    <t>Valilik Makamının  11.09.2019 tarih ve 1059 Sayılı olurları ile programa alınmıştır.</t>
  </si>
  <si>
    <t>Yukarısarıca Köyü</t>
  </si>
  <si>
    <t>Deliktaş-Alacahan-Bektaş Grup yolu</t>
  </si>
  <si>
    <t>Valilik Makamının 13.09.2019 tarih ve 2121 Sayılı Olurları ile programa alınmıştır.</t>
  </si>
  <si>
    <t>10-128</t>
  </si>
  <si>
    <t>ky2019432</t>
  </si>
  <si>
    <t>ky2019426</t>
  </si>
  <si>
    <t>ky2019433</t>
  </si>
  <si>
    <t>ky2019430</t>
  </si>
  <si>
    <t>ky2019431</t>
  </si>
  <si>
    <t>ky2019427</t>
  </si>
  <si>
    <t>ky2019428</t>
  </si>
  <si>
    <t>ky2019429</t>
  </si>
  <si>
    <t>Yünlüce Ky.</t>
  </si>
  <si>
    <t>Valilik Makamının 03.10.2019 tarih ve 16203 Sayılı Olurları ile programa alınmıştır.</t>
  </si>
  <si>
    <t>Valilil Makamının 03.10.2019 tarih ve 16205 Sayılı Olurları ile programdan çıkartılmıştır.</t>
  </si>
  <si>
    <t>Valilik Makamının 04.10.2019 tarih ve 16430 sayılı olurları ile programdan çıkartılmıştır.</t>
  </si>
  <si>
    <t>Valilil Makamının 04.10.2019 tarih ve 16430 Sayılı Olurları ile programa alınmıştır.</t>
  </si>
  <si>
    <t>Cumhuriyet Köyü</t>
  </si>
  <si>
    <t>Kalın Köyü</t>
  </si>
  <si>
    <t>Kıvşak Köyü</t>
  </si>
  <si>
    <t>Yaglıdere Köyü</t>
  </si>
  <si>
    <t>Navruz Köyü</t>
  </si>
  <si>
    <t>Aşağı Çakmak Köyü</t>
  </si>
  <si>
    <t>Valilik Makamının 04.10.2019 tarih ve 16430 sayılı olurları ile ek programa alınmıştır.</t>
  </si>
  <si>
    <t>Çöte Ky</t>
  </si>
  <si>
    <t>58-15-106</t>
  </si>
  <si>
    <t>Valilik Makamının 04.10.2019 tarh ve 16431 sayılı olurları ile programdan çıkartılmıştır.</t>
  </si>
  <si>
    <t>Körtuzla köyü</t>
  </si>
  <si>
    <t>Valilik Makamının  04.10.2019 tarih ve 16431 Sayılı olurları ile programa alınmıştır.</t>
  </si>
  <si>
    <t>Ek</t>
  </si>
  <si>
    <t>Zengi köyü</t>
  </si>
  <si>
    <t>Güney Köyü</t>
  </si>
  <si>
    <t>Bingöl Köyü</t>
  </si>
  <si>
    <t>Şahbey Köyü</t>
  </si>
  <si>
    <t>Bayramtepe ky.</t>
  </si>
  <si>
    <t>İnandık ky</t>
  </si>
  <si>
    <t xml:space="preserve"> Valilik Makamının 21.10.2019 tarih ve 176364 Sayılı olurları ile programa alınmıştır.</t>
  </si>
  <si>
    <t xml:space="preserve"> Valilik Makamının 21.10.2019 tarih ve 176364 Sayılı olurları ile programdan çıkartılmıştır.</t>
  </si>
  <si>
    <t>Valilik Makamının 01.11.2019 tarh ve 18143 sayılı olurları ile ek programa alınmıştır.</t>
  </si>
  <si>
    <t>Gümüşpınar-Yağdonduran ky.</t>
  </si>
  <si>
    <t>Karaşar-Hacımirza-Demircilik Grup ky.</t>
  </si>
  <si>
    <t>58-14-023</t>
  </si>
  <si>
    <t>58-14-001</t>
  </si>
  <si>
    <t>Valilik Makamının 27.08.2019 tarh ve 13763 sayılı olurları ile ek programa alınmıştır.</t>
  </si>
  <si>
    <t>Bakırcıoğlu Köyü</t>
  </si>
  <si>
    <t>Menteşe Köyü</t>
  </si>
  <si>
    <t>Sarıyar Köyü</t>
  </si>
  <si>
    <t>Subaşı Köyü</t>
  </si>
  <si>
    <t>Aslandoğmuş Köyü</t>
  </si>
  <si>
    <t>Valilik Makamının 29.11.2019  tarih ve 20108 sayılı olurları ile ek programa alınmıştır.</t>
  </si>
  <si>
    <t>Valilik Makamının 07.08.2019 tarih ve 12974 Sayılı Olırları ile Programa alınmıştır.</t>
  </si>
  <si>
    <t>Valilik Makamının 27.11.2019 tarh ve 19963 sayılı olurları ile programdan çıkartılmıştır.</t>
  </si>
  <si>
    <t>Valilik Makamının 03.10.2019 tarh ve 16199 sayılı olurları ile programdan çıkartılmıştır.</t>
  </si>
  <si>
    <t>Ütük Ky.</t>
  </si>
  <si>
    <t>Tuzlagözü Ky.</t>
  </si>
  <si>
    <t>Kızılkale Köyü Topdoruk Mezrası</t>
  </si>
  <si>
    <t>Valilik Makamının 04.12.2019 tarih ve 20322 Sayılı Olurları ile programa alınmıştır</t>
  </si>
  <si>
    <t>58-16-181</t>
  </si>
  <si>
    <t>58-16-177</t>
  </si>
  <si>
    <t xml:space="preserve"> Valilik Makamının 10.12.2019 tarih ve 20717 Sayılı olurları ile programa alınmıştır.</t>
  </si>
  <si>
    <t>Derince Ky.</t>
  </si>
  <si>
    <t>Değirmenseki Ky.</t>
  </si>
  <si>
    <t>Kamış Ky.</t>
  </si>
  <si>
    <t>Kabalı Ky.</t>
  </si>
  <si>
    <t>Çimenyenice Ky.</t>
  </si>
  <si>
    <t>Düğer Ky.</t>
  </si>
  <si>
    <t>Valilik Makamının 13.12.2019 tarh ve 20957 sayılı olurları ile programdan çıkartılmıştır.</t>
  </si>
  <si>
    <t>Valilik Makamının 17.12.2019 tarh ve 21180 sayılı olurları ile programdan çıkartılmıştır.</t>
  </si>
  <si>
    <t>Valilik Makamının 17.12.2019 tarh ve 21180 sayılı olurları ile 2 menfez yapım işinden 1 iş programdan çıkartılmıştır.</t>
  </si>
  <si>
    <t>58-09-069</t>
  </si>
  <si>
    <t>Yozyatağı Ky.</t>
  </si>
  <si>
    <t>Valilik Makamının 17.12.2019 tarh ve 21180 sayılı olurları ile programa alınıştır..</t>
  </si>
  <si>
    <t>Arık Ky.</t>
  </si>
  <si>
    <t>Karaçayır Ky</t>
  </si>
  <si>
    <t>Karaboğaz Ky.</t>
  </si>
  <si>
    <t>Uzuntemur Ky.</t>
  </si>
  <si>
    <t>Karlık Ky.</t>
  </si>
  <si>
    <t>Gelintarla ky.</t>
  </si>
  <si>
    <t>Yukarıboğaz ky.</t>
  </si>
  <si>
    <t>Cerit ky.</t>
  </si>
  <si>
    <t>Türkkeşlik ky.</t>
  </si>
  <si>
    <t>Yazılı Ky.</t>
  </si>
  <si>
    <t>Ardıçalan Ky.</t>
  </si>
  <si>
    <t>Gölağıl</t>
  </si>
  <si>
    <t>Valilil Makamının 28.08.2019 tarih ve 1 Sayılı Olurları ile programa alınmıştır.</t>
  </si>
  <si>
    <t>Valilil Makamının 21.01.2020 tarih ve 968 Sayılı Olurları ile programa alınmıştır.</t>
  </si>
  <si>
    <t>Güneyli Ky.</t>
  </si>
  <si>
    <t>Bostancık Köyü</t>
  </si>
  <si>
    <t>KÖYDES 2019 YILI KAPSAMINDA PLANLANAN İŞLERİN DURUMU 
 (  29.02.2020 TARİHİ İTİBARIYLA )</t>
  </si>
  <si>
    <t>KÖYDES 2019 YILI İÇME SUYU İZLEME TABLOSU  (  29.02.2020 TARİHİ İTİBARIYLA )</t>
  </si>
  <si>
    <t>KÖYDES 2019 YILI YOL İZLEME TABLOSU   ( 29.02.2020 TARİHİ İTİBARIYLA )</t>
  </si>
  <si>
    <t>KÖYDES 2019 YILI KÜÇÜK ÖLÇEKLİ SULAMA İZLEME TABLOSU            (29.02.2020 TARİHİ İTİBARIYLA )</t>
  </si>
  <si>
    <t>KÖYDES 2019 YILI ATIK SU İZLEME TABLOSU     29.02.2020 TARİHİ İTİBARIYLA )</t>
  </si>
  <si>
    <t xml:space="preserve"> TARİHİ İTİBARİYLE İTİBARİYLE İLİNİZDE YER ALAN HAM VE TESVİYE YOLLAR İZLEME CETVELİ      (  29.02.2020 TARİHİ İTİBARIYLA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</si>
</sst>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\-??_-;_-@_-"/>
    <numFmt numFmtId="165" formatCode="#.##000"/>
    <numFmt numFmtId="166" formatCode="\$#,#00"/>
    <numFmt numFmtId="167" formatCode="&quot;Mo&quot;s&quot;th &quot;m&quot;, &quot;yyyy"/>
    <numFmt numFmtId="168" formatCode="#,#00"/>
    <numFmt numFmtId="169" formatCode="#,"/>
    <numFmt numFmtId="170" formatCode="%#,#00"/>
    <numFmt numFmtId="171" formatCode="_-* #,##0.00\ _T_L_-;\-* #,##0.00\ _T_L_-;_-* \-??\ _T_L_-;_-@_-"/>
    <numFmt numFmtId="172" formatCode="_-* #,##0_T_L_-;\-* #,##0_T_L_-;_-* \-_T_L_-;_-@_-"/>
    <numFmt numFmtId="173" formatCode="_(* #,##0.00&quot; TL&quot;_);_(* \(#,##0.00&quot; TL)&quot;;_(* \-??&quot; TL&quot;_);_(@_)"/>
    <numFmt numFmtId="174" formatCode="%0"/>
    <numFmt numFmtId="175" formatCode="#,##0.0"/>
    <numFmt numFmtId="176" formatCode="0.0"/>
    <numFmt numFmtId="177" formatCode="_-* #,##0.00\ _₺_-;\-* #,##0.00\ _₺_-;_-* \-??\ _₺_-;_-@_-"/>
  </numFmts>
  <fonts count="8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FFFFFF"/>
      <name val="Calibri"/>
      <family val="2"/>
      <charset val="162"/>
    </font>
    <font>
      <b/>
      <sz val="18"/>
      <color rgb="FF003366"/>
      <name val="Cambria"/>
      <family val="2"/>
      <charset val="162"/>
    </font>
    <font>
      <b/>
      <sz val="18"/>
      <color rgb="FF1F497D"/>
      <name val="Cambria"/>
      <family val="2"/>
      <charset val="162"/>
    </font>
    <font>
      <i/>
      <sz val="11"/>
      <color rgb="FF808080"/>
      <name val="Calibri"/>
      <family val="2"/>
      <charset val="162"/>
    </font>
    <font>
      <sz val="11"/>
      <color rgb="FF800080"/>
      <name val="Calibri"/>
      <family val="2"/>
      <charset val="162"/>
    </font>
    <font>
      <sz val="11"/>
      <color rgb="FFFF9900"/>
      <name val="Calibri"/>
      <family val="2"/>
      <charset val="162"/>
    </font>
    <font>
      <b/>
      <sz val="15"/>
      <color rgb="FF003366"/>
      <name val="Calibri"/>
      <family val="2"/>
      <charset val="162"/>
    </font>
    <font>
      <b/>
      <sz val="13"/>
      <color rgb="FF003366"/>
      <name val="Calibri"/>
      <family val="2"/>
      <charset val="162"/>
    </font>
    <font>
      <b/>
      <sz val="11"/>
      <color rgb="FF003366"/>
      <name val="Calibri"/>
      <family val="2"/>
      <charset val="162"/>
    </font>
    <font>
      <b/>
      <sz val="11"/>
      <color rgb="FFFF9900"/>
      <name val="Calibri"/>
      <family val="2"/>
      <charset val="162"/>
    </font>
    <font>
      <b/>
      <sz val="11"/>
      <color rgb="FFFFFFFF"/>
      <name val="Calibri"/>
      <family val="2"/>
      <charset val="162"/>
    </font>
    <font>
      <sz val="1"/>
      <color rgb="FF000000"/>
      <name val="Courier New"/>
      <family val="1"/>
      <charset val="162"/>
    </font>
    <font>
      <sz val="11"/>
      <color rgb="FF333399"/>
      <name val="Calibri"/>
      <family val="2"/>
      <charset val="162"/>
    </font>
    <font>
      <sz val="11"/>
      <color rgb="FF008000"/>
      <name val="Calibri"/>
      <family val="2"/>
      <charset val="162"/>
    </font>
    <font>
      <b/>
      <sz val="1"/>
      <color rgb="FF000000"/>
      <name val="Courier New"/>
      <family val="1"/>
      <charset val="162"/>
    </font>
    <font>
      <u/>
      <sz val="7.5"/>
      <color rgb="FF0000FF"/>
      <name val="Arial"/>
      <family val="2"/>
      <charset val="162"/>
    </font>
    <font>
      <u/>
      <sz val="11"/>
      <color rgb="FF0000FF"/>
      <name val="Calibri"/>
      <family val="2"/>
      <charset val="162"/>
    </font>
    <font>
      <sz val="11"/>
      <color rgb="FF993300"/>
      <name val="Calibri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"/>
    </font>
    <font>
      <b/>
      <sz val="11"/>
      <color rgb="FF333333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1"/>
      <name val="Arial Tur"/>
      <family val="2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b/>
      <sz val="14"/>
      <name val="Arial TUR"/>
      <family val="2"/>
      <charset val="162"/>
    </font>
    <font>
      <b/>
      <sz val="11"/>
      <color rgb="FF333333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FF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vertAlign val="superscript"/>
      <sz val="9"/>
      <name val="Times New Roman"/>
      <family val="1"/>
      <charset val="162"/>
    </font>
    <font>
      <sz val="11"/>
      <color rgb="FFFFFFFF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0"/>
      <color rgb="FFFFFFFF"/>
      <name val="Arial"/>
      <family val="2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sz val="9"/>
      <color rgb="FFFF0000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10"/>
      <name val="Tahoma"/>
      <family val="2"/>
      <charset val="162"/>
    </font>
    <font>
      <sz val="10"/>
      <color rgb="FF000000"/>
      <name val="Malgun Gothic"/>
      <family val="2"/>
      <charset val="1"/>
    </font>
    <font>
      <b/>
      <sz val="10"/>
      <name val="Arial Tur"/>
      <charset val="162"/>
    </font>
    <font>
      <sz val="9"/>
      <name val="Tahoma"/>
      <family val="2"/>
      <charset val="162"/>
    </font>
    <font>
      <sz val="10"/>
      <name val="Arial"/>
      <family val="2"/>
      <charset val="1"/>
    </font>
    <font>
      <sz val="9"/>
      <name val="Arial Tur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12"/>
      <name val="Arial Tur"/>
      <charset val="162"/>
    </font>
    <font>
      <sz val="8"/>
      <name val="Times New Roman"/>
      <family val="1"/>
      <charset val="162"/>
    </font>
    <font>
      <sz val="8"/>
      <name val="Arial Tur"/>
      <charset val="162"/>
    </font>
  </fonts>
  <fills count="41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9797"/>
      </patternFill>
    </fill>
    <fill>
      <patternFill patternType="solid">
        <fgColor rgb="FFCCFFCC"/>
        <bgColor rgb="FFCCFF99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797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1F497D"/>
      </patternFill>
    </fill>
    <fill>
      <patternFill patternType="solid">
        <fgColor rgb="FF800080"/>
        <bgColor rgb="FF660066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FF3300"/>
      </patternFill>
    </fill>
    <fill>
      <patternFill patternType="solid">
        <fgColor rgb="FF339966"/>
        <bgColor rgb="FF808080"/>
      </patternFill>
    </fill>
    <fill>
      <patternFill patternType="solid">
        <fgColor rgb="FFFF6600"/>
        <bgColor rgb="FFFF33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C6D9F1"/>
        <bgColor rgb="FFB7DEE8"/>
      </patternFill>
    </fill>
    <fill>
      <patternFill patternType="solid">
        <fgColor rgb="FFD9D9D9"/>
        <bgColor rgb="FFC6D9F1"/>
      </patternFill>
    </fill>
    <fill>
      <patternFill patternType="solid">
        <fgColor rgb="FFC4BD97"/>
        <bgColor rgb="FFBFBFBF"/>
      </patternFill>
    </fill>
    <fill>
      <patternFill patternType="solid">
        <fgColor rgb="FFB7DEE8"/>
        <bgColor rgb="FFC6D9F1"/>
      </patternFill>
    </fill>
    <fill>
      <patternFill patternType="solid">
        <fgColor rgb="FFC3D69B"/>
        <bgColor rgb="FFC4BD97"/>
      </patternFill>
    </fill>
    <fill>
      <patternFill patternType="solid">
        <fgColor rgb="FFFFFFFF"/>
        <bgColor rgb="FFF2F2F2"/>
      </patternFill>
    </fill>
    <fill>
      <patternFill patternType="solid">
        <fgColor rgb="FF95B3D7"/>
        <bgColor rgb="FFB2B2B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7DEE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7DEE8"/>
      </patternFill>
    </fill>
    <fill>
      <patternFill patternType="solid">
        <fgColor rgb="FFFFFFCC"/>
        <bgColor rgb="FFFF9900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rgb="FFFF9797"/>
      </patternFill>
    </fill>
  </fills>
  <borders count="59"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27">
    <xf numFmtId="0" fontId="0" fillId="0" borderId="0"/>
    <xf numFmtId="177" fontId="74" fillId="0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8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9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3" borderId="0" applyBorder="0" applyProtection="0"/>
    <xf numFmtId="0" fontId="11" fillId="0" borderId="1" applyProtection="0"/>
    <xf numFmtId="0" fontId="11" fillId="0" borderId="1" applyProtection="0"/>
    <xf numFmtId="0" fontId="11" fillId="0" borderId="1" applyProtection="0"/>
    <xf numFmtId="0" fontId="12" fillId="0" borderId="2" applyProtection="0"/>
    <xf numFmtId="0" fontId="12" fillId="0" borderId="2" applyProtection="0"/>
    <xf numFmtId="0" fontId="12" fillId="0" borderId="2" applyProtection="0"/>
    <xf numFmtId="0" fontId="13" fillId="0" borderId="3" applyProtection="0"/>
    <xf numFmtId="0" fontId="13" fillId="0" borderId="3" applyProtection="0"/>
    <xf numFmtId="0" fontId="13" fillId="0" borderId="3" applyProtection="0"/>
    <xf numFmtId="0" fontId="14" fillId="0" borderId="4" applyProtection="0"/>
    <xf numFmtId="0" fontId="14" fillId="0" borderId="4" applyProtection="0"/>
    <xf numFmtId="0" fontId="14" fillId="0" borderId="4" applyProtection="0"/>
    <xf numFmtId="0" fontId="14" fillId="0" borderId="0" applyBorder="0" applyProtection="0"/>
    <xf numFmtId="0" fontId="14" fillId="0" borderId="0" applyBorder="0" applyProtection="0"/>
    <xf numFmtId="0" fontId="14" fillId="0" borderId="0" applyBorder="0" applyProtection="0"/>
    <xf numFmtId="164" fontId="74" fillId="0" borderId="0" applyBorder="0" applyProtection="0"/>
    <xf numFmtId="0" fontId="15" fillId="20" borderId="5" applyProtection="0"/>
    <xf numFmtId="0" fontId="16" fillId="21" borderId="6" applyProtection="0"/>
    <xf numFmtId="165" fontId="17" fillId="0" borderId="0">
      <protection locked="0"/>
    </xf>
    <xf numFmtId="166" fontId="17" fillId="0" borderId="0">
      <protection locked="0"/>
    </xf>
    <xf numFmtId="167" fontId="17" fillId="0" borderId="0">
      <protection locked="0"/>
    </xf>
    <xf numFmtId="0" fontId="9" fillId="0" borderId="0" applyBorder="0" applyProtection="0"/>
    <xf numFmtId="168" fontId="17" fillId="0" borderId="0">
      <protection locked="0"/>
    </xf>
    <xf numFmtId="0" fontId="18" fillId="7" borderId="5" applyProtection="0"/>
    <xf numFmtId="0" fontId="18" fillId="7" borderId="5" applyProtection="0"/>
    <xf numFmtId="0" fontId="18" fillId="7" borderId="5" applyProtection="0"/>
    <xf numFmtId="0" fontId="19" fillId="4" borderId="0" applyBorder="0" applyProtection="0"/>
    <xf numFmtId="0" fontId="12" fillId="0" borderId="2" applyProtection="0"/>
    <xf numFmtId="0" fontId="13" fillId="0" borderId="3" applyProtection="0"/>
    <xf numFmtId="0" fontId="14" fillId="0" borderId="4" applyProtection="0"/>
    <xf numFmtId="0" fontId="14" fillId="0" borderId="0" applyBorder="0" applyProtection="0"/>
    <xf numFmtId="169" fontId="20" fillId="0" borderId="0">
      <protection locked="0"/>
    </xf>
    <xf numFmtId="169" fontId="20" fillId="0" borderId="0">
      <protection locked="0"/>
    </xf>
    <xf numFmtId="0" fontId="15" fillId="20" borderId="5" applyProtection="0"/>
    <xf numFmtId="0" fontId="15" fillId="20" borderId="5" applyProtection="0"/>
    <xf numFmtId="0" fontId="15" fillId="20" borderId="5" applyProtection="0"/>
    <xf numFmtId="0" fontId="18" fillId="7" borderId="5" applyProtection="0"/>
    <xf numFmtId="0" fontId="21" fillId="0" borderId="0" applyBorder="0" applyProtection="0"/>
    <xf numFmtId="0" fontId="22" fillId="0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1" fillId="0" borderId="1" applyProtection="0"/>
    <xf numFmtId="0" fontId="23" fillId="22" borderId="0" applyBorder="0" applyProtection="0"/>
    <xf numFmtId="0" fontId="5" fillId="0" borderId="0"/>
    <xf numFmtId="0" fontId="5" fillId="0" borderId="0"/>
    <xf numFmtId="0" fontId="74" fillId="0" borderId="0"/>
    <xf numFmtId="0" fontId="5" fillId="0" borderId="0"/>
    <xf numFmtId="0" fontId="5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74" fillId="0" borderId="0"/>
    <xf numFmtId="0" fontId="5" fillId="0" borderId="0"/>
    <xf numFmtId="0" fontId="5" fillId="0" borderId="0"/>
    <xf numFmtId="0" fontId="74" fillId="0" borderId="0"/>
    <xf numFmtId="0" fontId="5" fillId="0" borderId="0"/>
    <xf numFmtId="0" fontId="25" fillId="0" borderId="0"/>
    <xf numFmtId="0" fontId="74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8" applyProtection="0"/>
    <xf numFmtId="0" fontId="74" fillId="23" borderId="7" applyProtection="0"/>
    <xf numFmtId="0" fontId="23" fillId="22" borderId="0" applyBorder="0" applyProtection="0"/>
    <xf numFmtId="0" fontId="23" fillId="22" borderId="0" applyBorder="0" applyProtection="0"/>
    <xf numFmtId="0" fontId="23" fillId="22" borderId="0" applyBorder="0" applyProtection="0"/>
    <xf numFmtId="0" fontId="26" fillId="20" borderId="9" applyProtection="0"/>
    <xf numFmtId="170" fontId="17" fillId="0" borderId="0">
      <protection locked="0"/>
    </xf>
    <xf numFmtId="0" fontId="7" fillId="0" borderId="0" applyBorder="0" applyProtection="0"/>
    <xf numFmtId="0" fontId="27" fillId="0" borderId="10" applyProtection="0"/>
    <xf numFmtId="0" fontId="27" fillId="0" borderId="10" applyProtection="0"/>
    <xf numFmtId="0" fontId="27" fillId="0" borderId="10" applyProtection="0"/>
    <xf numFmtId="0" fontId="27" fillId="0" borderId="1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171" fontId="74" fillId="0" borderId="0" applyBorder="0" applyProtection="0"/>
    <xf numFmtId="171" fontId="74" fillId="0" borderId="0" applyBorder="0" applyProtection="0"/>
    <xf numFmtId="172" fontId="74" fillId="0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7" borderId="0" applyBorder="0" applyProtection="0"/>
    <xf numFmtId="0" fontId="6" fillId="17" borderId="0" applyBorder="0" applyProtection="0"/>
    <xf numFmtId="0" fontId="6" fillId="18" borderId="0" applyBorder="0" applyProtection="0"/>
    <xf numFmtId="0" fontId="6" fillId="18" borderId="0" applyBorder="0" applyProtection="0"/>
    <xf numFmtId="0" fontId="6" fillId="18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9" borderId="0" applyBorder="0" applyProtection="0"/>
    <xf numFmtId="0" fontId="6" fillId="19" borderId="0" applyBorder="0" applyProtection="0"/>
    <xf numFmtId="0" fontId="6" fillId="19" borderId="0" applyBorder="0" applyProtection="0"/>
    <xf numFmtId="0" fontId="28" fillId="0" borderId="0" applyBorder="0" applyProtection="0"/>
    <xf numFmtId="173" fontId="74" fillId="0" borderId="0" applyBorder="0" applyProtection="0"/>
    <xf numFmtId="174" fontId="74" fillId="0" borderId="0" applyBorder="0" applyProtection="0"/>
    <xf numFmtId="174" fontId="74" fillId="0" borderId="0" applyBorder="0" applyProtection="0"/>
    <xf numFmtId="0" fontId="26" fillId="20" borderId="9" applyProtection="0"/>
    <xf numFmtId="0" fontId="26" fillId="20" borderId="9" applyProtection="0"/>
    <xf numFmtId="0" fontId="26" fillId="20" borderId="9" applyProtection="0"/>
    <xf numFmtId="0" fontId="19" fillId="4" borderId="0" applyBorder="0" applyProtection="0"/>
    <xf numFmtId="0" fontId="19" fillId="4" borderId="0" applyBorder="0" applyProtection="0"/>
    <xf numFmtId="0" fontId="19" fillId="4" borderId="0" applyBorder="0" applyProtection="0"/>
    <xf numFmtId="0" fontId="16" fillId="21" borderId="6" applyProtection="0"/>
    <xf numFmtId="0" fontId="16" fillId="21" borderId="6" applyProtection="0"/>
    <xf numFmtId="0" fontId="16" fillId="21" borderId="6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1">
    <xf numFmtId="0" fontId="0" fillId="0" borderId="0" xfId="0"/>
    <xf numFmtId="3" fontId="24" fillId="0" borderId="0" xfId="234" applyNumberFormat="1"/>
    <xf numFmtId="0" fontId="24" fillId="0" borderId="0" xfId="234"/>
    <xf numFmtId="3" fontId="24" fillId="0" borderId="0" xfId="234" applyNumberFormat="1" applyBorder="1"/>
    <xf numFmtId="0" fontId="32" fillId="0" borderId="0" xfId="234" applyFont="1" applyBorder="1" applyAlignment="1">
      <alignment horizontal="center" vertical="center"/>
    </xf>
    <xf numFmtId="3" fontId="33" fillId="0" borderId="0" xfId="236" applyNumberFormat="1" applyFont="1" applyBorder="1" applyAlignment="1">
      <alignment horizontal="center" vertical="center"/>
    </xf>
    <xf numFmtId="3" fontId="34" fillId="27" borderId="21" xfId="236" applyNumberFormat="1" applyFont="1" applyFill="1" applyBorder="1" applyAlignment="1">
      <alignment horizontal="center" vertical="center" wrapText="1"/>
    </xf>
    <xf numFmtId="3" fontId="34" fillId="8" borderId="21" xfId="236" applyNumberFormat="1" applyFont="1" applyFill="1" applyBorder="1" applyAlignment="1">
      <alignment horizontal="center" vertical="center" wrapText="1"/>
    </xf>
    <xf numFmtId="3" fontId="29" fillId="8" borderId="21" xfId="234" applyNumberFormat="1" applyFont="1" applyFill="1" applyBorder="1" applyAlignment="1">
      <alignment horizontal="center" vertical="center"/>
    </xf>
    <xf numFmtId="3" fontId="33" fillId="27" borderId="21" xfId="236" applyNumberFormat="1" applyFont="1" applyFill="1" applyBorder="1" applyAlignment="1">
      <alignment horizontal="center" vertical="center" wrapText="1"/>
    </xf>
    <xf numFmtId="3" fontId="34" fillId="7" borderId="21" xfId="236" applyNumberFormat="1" applyFont="1" applyFill="1" applyBorder="1" applyAlignment="1">
      <alignment horizontal="center" vertical="center" wrapText="1"/>
    </xf>
    <xf numFmtId="3" fontId="29" fillId="7" borderId="21" xfId="234" applyNumberFormat="1" applyFont="1" applyFill="1" applyBorder="1" applyAlignment="1">
      <alignment horizontal="center" vertical="center"/>
    </xf>
    <xf numFmtId="3" fontId="34" fillId="10" borderId="21" xfId="236" applyNumberFormat="1" applyFont="1" applyFill="1" applyBorder="1" applyAlignment="1">
      <alignment horizontal="center" vertical="center" wrapText="1"/>
    </xf>
    <xf numFmtId="3" fontId="29" fillId="10" borderId="21" xfId="234" applyNumberFormat="1" applyFont="1" applyFill="1" applyBorder="1" applyAlignment="1">
      <alignment horizontal="center" vertical="center"/>
    </xf>
    <xf numFmtId="3" fontId="34" fillId="26" borderId="21" xfId="236" applyNumberFormat="1" applyFont="1" applyFill="1" applyBorder="1" applyAlignment="1">
      <alignment horizontal="center" vertical="center" wrapText="1"/>
    </xf>
    <xf numFmtId="3" fontId="29" fillId="26" borderId="21" xfId="234" applyNumberFormat="1" applyFont="1" applyFill="1" applyBorder="1" applyAlignment="1">
      <alignment horizontal="center" vertical="center"/>
    </xf>
    <xf numFmtId="3" fontId="34" fillId="2" borderId="21" xfId="236" applyNumberFormat="1" applyFont="1" applyFill="1" applyBorder="1" applyAlignment="1">
      <alignment horizontal="center" vertical="center" wrapText="1"/>
    </xf>
    <xf numFmtId="3" fontId="29" fillId="2" borderId="22" xfId="234" applyNumberFormat="1" applyFont="1" applyFill="1" applyBorder="1" applyAlignment="1">
      <alignment horizontal="center" vertical="center"/>
    </xf>
    <xf numFmtId="3" fontId="34" fillId="27" borderId="15" xfId="236" applyNumberFormat="1" applyFont="1" applyFill="1" applyBorder="1" applyAlignment="1">
      <alignment horizontal="center" vertical="center" wrapText="1"/>
    </xf>
    <xf numFmtId="3" fontId="34" fillId="8" borderId="15" xfId="236" applyNumberFormat="1" applyFont="1" applyFill="1" applyBorder="1" applyAlignment="1">
      <alignment horizontal="center" vertical="center" wrapText="1"/>
    </xf>
    <xf numFmtId="3" fontId="29" fillId="8" borderId="15" xfId="234" applyNumberFormat="1" applyFont="1" applyFill="1" applyBorder="1" applyAlignment="1">
      <alignment horizontal="center" vertical="center"/>
    </xf>
    <xf numFmtId="3" fontId="33" fillId="27" borderId="15" xfId="236" applyNumberFormat="1" applyFont="1" applyFill="1" applyBorder="1" applyAlignment="1">
      <alignment horizontal="center" vertical="center" wrapText="1"/>
    </xf>
    <xf numFmtId="3" fontId="34" fillId="7" borderId="15" xfId="236" applyNumberFormat="1" applyFont="1" applyFill="1" applyBorder="1" applyAlignment="1">
      <alignment horizontal="center" vertical="center" wrapText="1"/>
    </xf>
    <xf numFmtId="3" fontId="29" fillId="7" borderId="15" xfId="234" applyNumberFormat="1" applyFont="1" applyFill="1" applyBorder="1" applyAlignment="1">
      <alignment horizontal="center" vertical="center"/>
    </xf>
    <xf numFmtId="3" fontId="34" fillId="10" borderId="15" xfId="236" applyNumberFormat="1" applyFont="1" applyFill="1" applyBorder="1" applyAlignment="1">
      <alignment horizontal="center" vertical="center" wrapText="1"/>
    </xf>
    <xf numFmtId="3" fontId="29" fillId="10" borderId="15" xfId="234" applyNumberFormat="1" applyFont="1" applyFill="1" applyBorder="1" applyAlignment="1">
      <alignment horizontal="center" vertical="center"/>
    </xf>
    <xf numFmtId="3" fontId="34" fillId="26" borderId="15" xfId="236" applyNumberFormat="1" applyFont="1" applyFill="1" applyBorder="1" applyAlignment="1">
      <alignment horizontal="center" vertical="center" wrapText="1"/>
    </xf>
    <xf numFmtId="3" fontId="29" fillId="26" borderId="15" xfId="234" applyNumberFormat="1" applyFont="1" applyFill="1" applyBorder="1" applyAlignment="1">
      <alignment horizontal="center" vertical="center"/>
    </xf>
    <xf numFmtId="3" fontId="34" fillId="2" borderId="15" xfId="236" applyNumberFormat="1" applyFont="1" applyFill="1" applyBorder="1" applyAlignment="1">
      <alignment horizontal="center" vertical="center" wrapText="1"/>
    </xf>
    <xf numFmtId="3" fontId="29" fillId="2" borderId="16" xfId="234" applyNumberFormat="1" applyFont="1" applyFill="1" applyBorder="1" applyAlignment="1">
      <alignment horizontal="center" vertical="center"/>
    </xf>
    <xf numFmtId="3" fontId="35" fillId="27" borderId="18" xfId="183" applyNumberFormat="1" applyFont="1" applyFill="1" applyBorder="1" applyAlignment="1" applyProtection="1">
      <alignment horizontal="center" vertical="center"/>
    </xf>
    <xf numFmtId="3" fontId="35" fillId="8" borderId="18" xfId="183" applyNumberFormat="1" applyFont="1" applyFill="1" applyBorder="1" applyAlignment="1" applyProtection="1">
      <alignment horizontal="center" vertical="center"/>
    </xf>
    <xf numFmtId="3" fontId="36" fillId="27" borderId="18" xfId="234" applyNumberFormat="1" applyFont="1" applyFill="1" applyBorder="1" applyAlignment="1">
      <alignment horizontal="center" vertical="center" wrapText="1"/>
    </xf>
    <xf numFmtId="3" fontId="35" fillId="7" borderId="18" xfId="183" applyNumberFormat="1" applyFont="1" applyFill="1" applyBorder="1" applyAlignment="1" applyProtection="1">
      <alignment horizontal="center" vertical="center"/>
    </xf>
    <xf numFmtId="3" fontId="29" fillId="27" borderId="18" xfId="234" applyNumberFormat="1" applyFont="1" applyFill="1" applyBorder="1" applyAlignment="1">
      <alignment horizontal="center" vertical="center" wrapText="1"/>
    </xf>
    <xf numFmtId="3" fontId="35" fillId="10" borderId="18" xfId="183" applyNumberFormat="1" applyFont="1" applyFill="1" applyBorder="1" applyAlignment="1" applyProtection="1">
      <alignment horizontal="center" vertical="center"/>
    </xf>
    <xf numFmtId="3" fontId="35" fillId="26" borderId="18" xfId="183" applyNumberFormat="1" applyFont="1" applyFill="1" applyBorder="1" applyAlignment="1" applyProtection="1">
      <alignment horizontal="center" vertical="center"/>
    </xf>
    <xf numFmtId="3" fontId="35" fillId="2" borderId="18" xfId="183" applyNumberFormat="1" applyFont="1" applyFill="1" applyBorder="1" applyAlignment="1" applyProtection="1">
      <alignment horizontal="center" vertical="center"/>
    </xf>
    <xf numFmtId="3" fontId="35" fillId="2" borderId="19" xfId="183" applyNumberFormat="1" applyFont="1" applyFill="1" applyBorder="1" applyAlignment="1" applyProtection="1">
      <alignment horizontal="center" vertical="center"/>
    </xf>
    <xf numFmtId="3" fontId="31" fillId="0" borderId="0" xfId="183" applyNumberFormat="1" applyFont="1" applyBorder="1" applyAlignment="1" applyProtection="1">
      <alignment horizontal="center" vertical="center"/>
    </xf>
    <xf numFmtId="3" fontId="35" fillId="27" borderId="21" xfId="183" applyNumberFormat="1" applyFont="1" applyFill="1" applyBorder="1" applyAlignment="1" applyProtection="1">
      <alignment horizontal="center" vertical="center"/>
    </xf>
    <xf numFmtId="3" fontId="35" fillId="8" borderId="21" xfId="183" applyNumberFormat="1" applyFont="1" applyFill="1" applyBorder="1" applyAlignment="1" applyProtection="1">
      <alignment horizontal="center" vertical="center"/>
    </xf>
    <xf numFmtId="3" fontId="36" fillId="27" borderId="21" xfId="234" applyNumberFormat="1" applyFont="1" applyFill="1" applyBorder="1" applyAlignment="1">
      <alignment horizontal="center" vertical="center" wrapText="1"/>
    </xf>
    <xf numFmtId="3" fontId="35" fillId="7" borderId="21" xfId="183" applyNumberFormat="1" applyFont="1" applyFill="1" applyBorder="1" applyAlignment="1" applyProtection="1">
      <alignment horizontal="center" vertical="center"/>
    </xf>
    <xf numFmtId="3" fontId="29" fillId="27" borderId="21" xfId="234" applyNumberFormat="1" applyFont="1" applyFill="1" applyBorder="1" applyAlignment="1">
      <alignment horizontal="center" vertical="center" wrapText="1"/>
    </xf>
    <xf numFmtId="3" fontId="35" fillId="10" borderId="21" xfId="183" applyNumberFormat="1" applyFont="1" applyFill="1" applyBorder="1" applyAlignment="1" applyProtection="1">
      <alignment horizontal="center" vertical="center"/>
    </xf>
    <xf numFmtId="3" fontId="35" fillId="26" borderId="21" xfId="183" applyNumberFormat="1" applyFont="1" applyFill="1" applyBorder="1" applyAlignment="1" applyProtection="1">
      <alignment horizontal="center" vertical="center"/>
    </xf>
    <xf numFmtId="3" fontId="35" fillId="2" borderId="21" xfId="183" applyNumberFormat="1" applyFont="1" applyFill="1" applyBorder="1" applyAlignment="1" applyProtection="1">
      <alignment horizontal="center" vertical="center"/>
    </xf>
    <xf numFmtId="3" fontId="35" fillId="2" borderId="22" xfId="183" applyNumberFormat="1" applyFont="1" applyFill="1" applyBorder="1" applyAlignment="1" applyProtection="1">
      <alignment horizontal="center" vertical="center"/>
    </xf>
    <xf numFmtId="3" fontId="36" fillId="27" borderId="21" xfId="234" applyNumberFormat="1" applyFont="1" applyFill="1" applyBorder="1" applyAlignment="1">
      <alignment horizontal="center" vertical="center"/>
    </xf>
    <xf numFmtId="3" fontId="29" fillId="27" borderId="21" xfId="234" applyNumberFormat="1" applyFont="1" applyFill="1" applyBorder="1" applyAlignment="1">
      <alignment horizontal="center" vertical="center"/>
    </xf>
    <xf numFmtId="3" fontId="36" fillId="27" borderId="24" xfId="183" applyNumberFormat="1" applyFont="1" applyFill="1" applyBorder="1" applyAlignment="1" applyProtection="1">
      <alignment horizontal="center" vertical="center"/>
    </xf>
    <xf numFmtId="3" fontId="36" fillId="8" borderId="24" xfId="183" applyNumberFormat="1" applyFont="1" applyFill="1" applyBorder="1" applyAlignment="1" applyProtection="1">
      <alignment horizontal="center" vertical="center"/>
    </xf>
    <xf numFmtId="3" fontId="36" fillId="27" borderId="24" xfId="234" applyNumberFormat="1" applyFont="1" applyFill="1" applyBorder="1" applyAlignment="1">
      <alignment horizontal="center" vertical="center" wrapText="1"/>
    </xf>
    <xf numFmtId="3" fontId="36" fillId="7" borderId="24" xfId="183" applyNumberFormat="1" applyFont="1" applyFill="1" applyBorder="1" applyAlignment="1" applyProtection="1">
      <alignment horizontal="center" vertical="center"/>
    </xf>
    <xf numFmtId="3" fontId="29" fillId="27" borderId="24" xfId="234" applyNumberFormat="1" applyFont="1" applyFill="1" applyBorder="1" applyAlignment="1">
      <alignment horizontal="center" vertical="center" wrapText="1"/>
    </xf>
    <xf numFmtId="3" fontId="36" fillId="10" borderId="24" xfId="183" applyNumberFormat="1" applyFont="1" applyFill="1" applyBorder="1" applyAlignment="1" applyProtection="1">
      <alignment horizontal="center" vertical="center"/>
    </xf>
    <xf numFmtId="3" fontId="36" fillId="26" borderId="24" xfId="183" applyNumberFormat="1" applyFont="1" applyFill="1" applyBorder="1" applyAlignment="1" applyProtection="1">
      <alignment horizontal="center" vertical="center"/>
    </xf>
    <xf numFmtId="3" fontId="36" fillId="2" borderId="24" xfId="183" applyNumberFormat="1" applyFont="1" applyFill="1" applyBorder="1" applyAlignment="1" applyProtection="1">
      <alignment horizontal="center" vertical="center"/>
    </xf>
    <xf numFmtId="3" fontId="36" fillId="2" borderId="25" xfId="183" applyNumberFormat="1" applyFont="1" applyFill="1" applyBorder="1" applyAlignment="1" applyProtection="1">
      <alignment horizontal="center" vertical="center"/>
    </xf>
    <xf numFmtId="3" fontId="29" fillId="27" borderId="12" xfId="183" applyNumberFormat="1" applyFont="1" applyFill="1" applyBorder="1" applyAlignment="1" applyProtection="1">
      <alignment horizontal="center" vertical="center"/>
    </xf>
    <xf numFmtId="3" fontId="29" fillId="8" borderId="27" xfId="183" applyNumberFormat="1" applyFont="1" applyFill="1" applyBorder="1" applyAlignment="1" applyProtection="1">
      <alignment horizontal="center" vertical="center"/>
    </xf>
    <xf numFmtId="3" fontId="29" fillId="27" borderId="27" xfId="234" applyNumberFormat="1" applyFont="1" applyFill="1" applyBorder="1" applyAlignment="1">
      <alignment horizontal="center" vertical="center" wrapText="1"/>
    </xf>
    <xf numFmtId="3" fontId="29" fillId="7" borderId="27" xfId="183" applyNumberFormat="1" applyFont="1" applyFill="1" applyBorder="1" applyAlignment="1" applyProtection="1">
      <alignment horizontal="center" vertical="center"/>
    </xf>
    <xf numFmtId="3" fontId="29" fillId="10" borderId="27" xfId="183" applyNumberFormat="1" applyFont="1" applyFill="1" applyBorder="1" applyAlignment="1" applyProtection="1">
      <alignment horizontal="center" vertical="center"/>
    </xf>
    <xf numFmtId="3" fontId="29" fillId="26" borderId="27" xfId="183" applyNumberFormat="1" applyFont="1" applyFill="1" applyBorder="1" applyAlignment="1" applyProtection="1">
      <alignment horizontal="center" vertical="center"/>
    </xf>
    <xf numFmtId="3" fontId="29" fillId="2" borderId="27" xfId="183" applyNumberFormat="1" applyFont="1" applyFill="1" applyBorder="1" applyAlignment="1" applyProtection="1">
      <alignment horizontal="center" vertical="center"/>
    </xf>
    <xf numFmtId="3" fontId="29" fillId="2" borderId="28" xfId="183" applyNumberFormat="1" applyFont="1" applyFill="1" applyBorder="1" applyAlignment="1" applyProtection="1">
      <alignment horizontal="center" vertical="center"/>
    </xf>
    <xf numFmtId="0" fontId="31" fillId="0" borderId="0" xfId="234" applyFont="1"/>
    <xf numFmtId="3" fontId="24" fillId="0" borderId="0" xfId="234" applyNumberFormat="1" applyAlignment="1">
      <alignment wrapText="1"/>
    </xf>
    <xf numFmtId="0" fontId="24" fillId="0" borderId="0" xfId="234" applyAlignment="1">
      <alignment wrapText="1"/>
    </xf>
    <xf numFmtId="3" fontId="29" fillId="25" borderId="21" xfId="234" applyNumberFormat="1" applyFont="1" applyFill="1" applyBorder="1" applyAlignment="1">
      <alignment horizontal="center" vertical="center" wrapText="1"/>
    </xf>
    <xf numFmtId="3" fontId="36" fillId="27" borderId="23" xfId="234" applyNumberFormat="1" applyFont="1" applyFill="1" applyBorder="1" applyAlignment="1">
      <alignment horizontal="center"/>
    </xf>
    <xf numFmtId="3" fontId="36" fillId="27" borderId="24" xfId="234" applyNumberFormat="1" applyFont="1" applyFill="1" applyBorder="1" applyAlignment="1">
      <alignment horizontal="center"/>
    </xf>
    <xf numFmtId="4" fontId="36" fillId="27" borderId="24" xfId="234" applyNumberFormat="1" applyFont="1" applyFill="1" applyBorder="1" applyAlignment="1">
      <alignment horizontal="center" vertical="center"/>
    </xf>
    <xf numFmtId="3" fontId="36" fillId="27" borderId="24" xfId="234" applyNumberFormat="1" applyFont="1" applyFill="1" applyBorder="1" applyAlignment="1">
      <alignment horizontal="center" vertical="center"/>
    </xf>
    <xf numFmtId="3" fontId="29" fillId="27" borderId="25" xfId="234" applyNumberFormat="1" applyFont="1" applyFill="1" applyBorder="1" applyAlignment="1">
      <alignment horizontal="center" vertical="center"/>
    </xf>
    <xf numFmtId="3" fontId="29" fillId="28" borderId="26" xfId="234" applyNumberFormat="1" applyFont="1" applyFill="1" applyBorder="1" applyAlignment="1">
      <alignment horizontal="center"/>
    </xf>
    <xf numFmtId="3" fontId="29" fillId="28" borderId="27" xfId="234" applyNumberFormat="1" applyFont="1" applyFill="1" applyBorder="1" applyAlignment="1">
      <alignment horizontal="center"/>
    </xf>
    <xf numFmtId="4" fontId="29" fillId="28" borderId="27" xfId="234" applyNumberFormat="1" applyFont="1" applyFill="1" applyBorder="1" applyAlignment="1">
      <alignment horizontal="center" vertical="center"/>
    </xf>
    <xf numFmtId="3" fontId="29" fillId="28" borderId="27" xfId="234" applyNumberFormat="1" applyFont="1" applyFill="1" applyBorder="1" applyAlignment="1">
      <alignment horizontal="center" vertical="center"/>
    </xf>
    <xf numFmtId="3" fontId="29" fillId="28" borderId="28" xfId="234" applyNumberFormat="1" applyFont="1" applyFill="1" applyBorder="1" applyAlignment="1">
      <alignment horizontal="center" vertical="center"/>
    </xf>
    <xf numFmtId="4" fontId="31" fillId="29" borderId="0" xfId="234" applyNumberFormat="1" applyFont="1" applyFill="1" applyBorder="1" applyAlignment="1">
      <alignment horizontal="left" vertical="center"/>
    </xf>
    <xf numFmtId="4" fontId="24" fillId="29" borderId="0" xfId="234" applyNumberFormat="1" applyFill="1" applyBorder="1" applyAlignment="1">
      <alignment vertical="center"/>
    </xf>
    <xf numFmtId="3" fontId="24" fillId="29" borderId="0" xfId="234" applyNumberFormat="1" applyFill="1" applyBorder="1"/>
    <xf numFmtId="1" fontId="37" fillId="0" borderId="0" xfId="236" applyNumberFormat="1" applyFont="1" applyBorder="1" applyAlignment="1">
      <alignment horizontal="center" vertical="center"/>
    </xf>
    <xf numFmtId="0" fontId="24" fillId="0" borderId="0" xfId="234" applyBorder="1"/>
    <xf numFmtId="3" fontId="29" fillId="27" borderId="34" xfId="234" applyNumberFormat="1" applyFont="1" applyFill="1" applyBorder="1" applyAlignment="1">
      <alignment horizontal="center" vertical="center" wrapText="1"/>
    </xf>
    <xf numFmtId="3" fontId="29" fillId="28" borderId="20" xfId="234" applyNumberFormat="1" applyFont="1" applyFill="1" applyBorder="1" applyAlignment="1">
      <alignment horizontal="center" vertical="center" wrapText="1"/>
    </xf>
    <xf numFmtId="3" fontId="29" fillId="28" borderId="21" xfId="234" applyNumberFormat="1" applyFont="1" applyFill="1" applyBorder="1" applyAlignment="1">
      <alignment horizontal="center" vertical="center" wrapText="1"/>
    </xf>
    <xf numFmtId="3" fontId="36" fillId="27" borderId="34" xfId="234" applyNumberFormat="1" applyFont="1" applyFill="1" applyBorder="1" applyAlignment="1">
      <alignment horizontal="right" vertical="center"/>
    </xf>
    <xf numFmtId="3" fontId="36" fillId="27" borderId="21" xfId="234" applyNumberFormat="1" applyFont="1" applyFill="1" applyBorder="1" applyAlignment="1">
      <alignment horizontal="right" vertical="center"/>
    </xf>
    <xf numFmtId="3" fontId="29" fillId="27" borderId="21" xfId="234" applyNumberFormat="1" applyFont="1" applyFill="1" applyBorder="1" applyAlignment="1">
      <alignment horizontal="right" vertical="center"/>
    </xf>
    <xf numFmtId="3" fontId="29" fillId="27" borderId="22" xfId="183" applyNumberFormat="1" applyFont="1" applyFill="1" applyBorder="1" applyAlignment="1" applyProtection="1">
      <alignment horizontal="right" vertical="center"/>
    </xf>
    <xf numFmtId="3" fontId="36" fillId="28" borderId="20" xfId="234" applyNumberFormat="1" applyFont="1" applyFill="1" applyBorder="1" applyAlignment="1">
      <alignment horizontal="right" vertical="center"/>
    </xf>
    <xf numFmtId="3" fontId="36" fillId="28" borderId="21" xfId="234" applyNumberFormat="1" applyFont="1" applyFill="1" applyBorder="1" applyAlignment="1">
      <alignment horizontal="right" vertical="center"/>
    </xf>
    <xf numFmtId="3" fontId="29" fillId="28" borderId="21" xfId="234" applyNumberFormat="1" applyFont="1" applyFill="1" applyBorder="1" applyAlignment="1">
      <alignment horizontal="right" vertical="center"/>
    </xf>
    <xf numFmtId="3" fontId="29" fillId="28" borderId="22" xfId="183" applyNumberFormat="1" applyFont="1" applyFill="1" applyBorder="1" applyAlignment="1" applyProtection="1">
      <alignment horizontal="right" vertical="center"/>
    </xf>
    <xf numFmtId="3" fontId="29" fillId="27" borderId="21" xfId="234" applyNumberFormat="1" applyFont="1" applyFill="1" applyBorder="1" applyAlignment="1" applyProtection="1">
      <alignment horizontal="right" vertical="center"/>
    </xf>
    <xf numFmtId="3" fontId="36" fillId="27" borderId="22" xfId="183" applyNumberFormat="1" applyFont="1" applyFill="1" applyBorder="1" applyAlignment="1" applyProtection="1">
      <alignment horizontal="right" vertical="center"/>
    </xf>
    <xf numFmtId="3" fontId="36" fillId="27" borderId="37" xfId="234" applyNumberFormat="1" applyFont="1" applyFill="1" applyBorder="1" applyAlignment="1">
      <alignment horizontal="right" vertical="center"/>
    </xf>
    <xf numFmtId="3" fontId="36" fillId="27" borderId="24" xfId="234" applyNumberFormat="1" applyFont="1" applyFill="1" applyBorder="1" applyAlignment="1">
      <alignment horizontal="right" vertical="center"/>
    </xf>
    <xf numFmtId="3" fontId="36" fillId="27" borderId="25" xfId="234" applyNumberFormat="1" applyFont="1" applyFill="1" applyBorder="1" applyAlignment="1">
      <alignment horizontal="right" vertical="center"/>
    </xf>
    <xf numFmtId="3" fontId="36" fillId="28" borderId="23" xfId="234" applyNumberFormat="1" applyFont="1" applyFill="1" applyBorder="1" applyAlignment="1">
      <alignment horizontal="right" vertical="center"/>
    </xf>
    <xf numFmtId="3" fontId="36" fillId="28" borderId="24" xfId="234" applyNumberFormat="1" applyFont="1" applyFill="1" applyBorder="1" applyAlignment="1">
      <alignment horizontal="right" vertical="center"/>
    </xf>
    <xf numFmtId="3" fontId="29" fillId="27" borderId="12" xfId="234" applyNumberFormat="1" applyFont="1" applyFill="1" applyBorder="1" applyAlignment="1">
      <alignment horizontal="center" vertical="center"/>
    </xf>
    <xf numFmtId="3" fontId="29" fillId="27" borderId="27" xfId="234" applyNumberFormat="1" applyFont="1" applyFill="1" applyBorder="1" applyAlignment="1">
      <alignment horizontal="center" vertical="center"/>
    </xf>
    <xf numFmtId="3" fontId="29" fillId="27" borderId="28" xfId="234" applyNumberFormat="1" applyFont="1" applyFill="1" applyBorder="1" applyAlignment="1">
      <alignment horizontal="center" vertical="center"/>
    </xf>
    <xf numFmtId="3" fontId="29" fillId="28" borderId="26" xfId="234" applyNumberFormat="1" applyFont="1" applyFill="1" applyBorder="1" applyAlignment="1">
      <alignment horizontal="center" vertical="center"/>
    </xf>
    <xf numFmtId="3" fontId="38" fillId="27" borderId="34" xfId="214" applyNumberFormat="1" applyFont="1" applyFill="1" applyBorder="1" applyAlignment="1">
      <alignment horizontal="center" vertical="center" wrapText="1"/>
    </xf>
    <xf numFmtId="3" fontId="38" fillId="27" borderId="21" xfId="214" applyNumberFormat="1" applyFont="1" applyFill="1" applyBorder="1" applyAlignment="1">
      <alignment horizontal="center" vertical="center" wrapText="1"/>
    </xf>
    <xf numFmtId="3" fontId="38" fillId="27" borderId="22" xfId="214" applyNumberFormat="1" applyFont="1" applyFill="1" applyBorder="1" applyAlignment="1">
      <alignment horizontal="center" vertical="center" wrapText="1"/>
    </xf>
    <xf numFmtId="3" fontId="38" fillId="28" borderId="20" xfId="214" applyNumberFormat="1" applyFont="1" applyFill="1" applyBorder="1" applyAlignment="1">
      <alignment horizontal="center" vertical="center" wrapText="1"/>
    </xf>
    <xf numFmtId="3" fontId="38" fillId="28" borderId="21" xfId="214" applyNumberFormat="1" applyFont="1" applyFill="1" applyBorder="1" applyAlignment="1">
      <alignment horizontal="center" vertical="center" wrapText="1"/>
    </xf>
    <xf numFmtId="3" fontId="38" fillId="28" borderId="22" xfId="214" applyNumberFormat="1" applyFont="1" applyFill="1" applyBorder="1" applyAlignment="1">
      <alignment horizontal="center" vertical="center" wrapText="1"/>
    </xf>
    <xf numFmtId="3" fontId="29" fillId="27" borderId="34" xfId="214" applyNumberFormat="1" applyFont="1" applyFill="1" applyBorder="1" applyAlignment="1">
      <alignment horizontal="center" vertical="center" wrapText="1"/>
    </xf>
    <xf numFmtId="3" fontId="29" fillId="27" borderId="21" xfId="214" applyNumberFormat="1" applyFont="1" applyFill="1" applyBorder="1" applyAlignment="1">
      <alignment horizontal="center" vertical="center" wrapText="1"/>
    </xf>
    <xf numFmtId="3" fontId="36" fillId="28" borderId="20" xfId="234" applyNumberFormat="1" applyFont="1" applyFill="1" applyBorder="1" applyAlignment="1">
      <alignment horizontal="center" vertical="center"/>
    </xf>
    <xf numFmtId="3" fontId="36" fillId="28" borderId="21" xfId="234" applyNumberFormat="1" applyFont="1" applyFill="1" applyBorder="1" applyAlignment="1">
      <alignment horizontal="center" vertical="center"/>
    </xf>
    <xf numFmtId="3" fontId="36" fillId="28" borderId="22" xfId="234" applyNumberFormat="1" applyFont="1" applyFill="1" applyBorder="1" applyAlignment="1">
      <alignment horizontal="center" vertical="center"/>
    </xf>
    <xf numFmtId="3" fontId="29" fillId="27" borderId="37" xfId="214" applyNumberFormat="1" applyFont="1" applyFill="1" applyBorder="1" applyAlignment="1">
      <alignment horizontal="center" vertical="center" wrapText="1"/>
    </xf>
    <xf numFmtId="3" fontId="29" fillId="27" borderId="24" xfId="214" applyNumberFormat="1" applyFont="1" applyFill="1" applyBorder="1" applyAlignment="1">
      <alignment horizontal="center" vertical="center" wrapText="1"/>
    </xf>
    <xf numFmtId="3" fontId="38" fillId="27" borderId="25" xfId="214" applyNumberFormat="1" applyFont="1" applyFill="1" applyBorder="1" applyAlignment="1">
      <alignment horizontal="center" vertical="center" wrapText="1"/>
    </xf>
    <xf numFmtId="3" fontId="36" fillId="28" borderId="23" xfId="234" applyNumberFormat="1" applyFont="1" applyFill="1" applyBorder="1" applyAlignment="1">
      <alignment horizontal="center" vertical="center"/>
    </xf>
    <xf numFmtId="3" fontId="36" fillId="28" borderId="24" xfId="234" applyNumberFormat="1" applyFont="1" applyFill="1" applyBorder="1" applyAlignment="1">
      <alignment horizontal="center" vertical="center"/>
    </xf>
    <xf numFmtId="3" fontId="36" fillId="28" borderId="25" xfId="234" applyNumberFormat="1" applyFont="1" applyFill="1" applyBorder="1" applyAlignment="1">
      <alignment horizontal="center" vertical="center"/>
    </xf>
    <xf numFmtId="3" fontId="29" fillId="27" borderId="12" xfId="214" applyNumberFormat="1" applyFont="1" applyFill="1" applyBorder="1" applyAlignment="1">
      <alignment horizontal="center" vertical="center" wrapText="1"/>
    </xf>
    <xf numFmtId="3" fontId="29" fillId="27" borderId="27" xfId="214" applyNumberFormat="1" applyFont="1" applyFill="1" applyBorder="1" applyAlignment="1">
      <alignment horizontal="center" vertical="center" wrapText="1"/>
    </xf>
    <xf numFmtId="3" fontId="29" fillId="27" borderId="27" xfId="214" applyNumberFormat="1" applyFont="1" applyFill="1" applyBorder="1" applyAlignment="1">
      <alignment horizontal="center" vertical="center"/>
    </xf>
    <xf numFmtId="3" fontId="38" fillId="27" borderId="28" xfId="214" applyNumberFormat="1" applyFont="1" applyFill="1" applyBorder="1" applyAlignment="1">
      <alignment horizontal="center" vertical="center" wrapText="1"/>
    </xf>
    <xf numFmtId="3" fontId="36" fillId="28" borderId="26" xfId="234" applyNumberFormat="1" applyFont="1" applyFill="1" applyBorder="1" applyAlignment="1">
      <alignment horizontal="center" vertical="center"/>
    </xf>
    <xf numFmtId="3" fontId="36" fillId="28" borderId="27" xfId="234" applyNumberFormat="1" applyFont="1" applyFill="1" applyBorder="1" applyAlignment="1">
      <alignment horizontal="center" vertical="center"/>
    </xf>
    <xf numFmtId="3" fontId="36" fillId="28" borderId="28" xfId="234" applyNumberFormat="1" applyFont="1" applyFill="1" applyBorder="1" applyAlignment="1">
      <alignment horizontal="center" vertical="center"/>
    </xf>
    <xf numFmtId="3" fontId="29" fillId="27" borderId="39" xfId="214" applyNumberFormat="1" applyFont="1" applyFill="1" applyBorder="1" applyAlignment="1">
      <alignment horizontal="center" vertical="center" wrapText="1"/>
    </xf>
    <xf numFmtId="3" fontId="29" fillId="27" borderId="18" xfId="214" applyNumberFormat="1" applyFont="1" applyFill="1" applyBorder="1" applyAlignment="1">
      <alignment horizontal="center" vertical="center" wrapText="1"/>
    </xf>
    <xf numFmtId="3" fontId="38" fillId="27" borderId="19" xfId="214" applyNumberFormat="1" applyFont="1" applyFill="1" applyBorder="1" applyAlignment="1">
      <alignment horizontal="center" vertical="center" wrapText="1"/>
    </xf>
    <xf numFmtId="3" fontId="36" fillId="28" borderId="17" xfId="234" applyNumberFormat="1" applyFont="1" applyFill="1" applyBorder="1" applyAlignment="1">
      <alignment horizontal="center" vertical="center"/>
    </xf>
    <xf numFmtId="3" fontId="36" fillId="28" borderId="18" xfId="234" applyNumberFormat="1" applyFont="1" applyFill="1" applyBorder="1" applyAlignment="1">
      <alignment horizontal="center" vertical="center"/>
    </xf>
    <xf numFmtId="3" fontId="36" fillId="28" borderId="19" xfId="234" applyNumberFormat="1" applyFont="1" applyFill="1" applyBorder="1" applyAlignment="1">
      <alignment horizontal="center" vertical="center"/>
    </xf>
    <xf numFmtId="0" fontId="31" fillId="25" borderId="41" xfId="235" applyFont="1" applyFill="1" applyBorder="1" applyAlignment="1">
      <alignment vertical="center" wrapText="1"/>
    </xf>
    <xf numFmtId="0" fontId="31" fillId="25" borderId="42" xfId="235" applyFont="1" applyFill="1" applyBorder="1" applyAlignment="1">
      <alignment vertical="center" wrapText="1"/>
    </xf>
    <xf numFmtId="3" fontId="29" fillId="27" borderId="43" xfId="214" applyNumberFormat="1" applyFont="1" applyFill="1" applyBorder="1" applyAlignment="1">
      <alignment horizontal="center" vertical="center" wrapText="1"/>
    </xf>
    <xf numFmtId="3" fontId="29" fillId="27" borderId="15" xfId="214" applyNumberFormat="1" applyFont="1" applyFill="1" applyBorder="1" applyAlignment="1">
      <alignment horizontal="center" vertical="center" wrapText="1"/>
    </xf>
    <xf numFmtId="3" fontId="38" fillId="27" borderId="16" xfId="214" applyNumberFormat="1" applyFont="1" applyFill="1" applyBorder="1" applyAlignment="1">
      <alignment horizontal="center" vertical="center" wrapText="1"/>
    </xf>
    <xf numFmtId="3" fontId="36" fillId="28" borderId="40" xfId="234" applyNumberFormat="1" applyFont="1" applyFill="1" applyBorder="1" applyAlignment="1">
      <alignment horizontal="center" vertical="center"/>
    </xf>
    <xf numFmtId="3" fontId="36" fillId="28" borderId="15" xfId="234" applyNumberFormat="1" applyFont="1" applyFill="1" applyBorder="1" applyAlignment="1">
      <alignment horizontal="center" vertical="center"/>
    </xf>
    <xf numFmtId="3" fontId="36" fillId="28" borderId="16" xfId="234" applyNumberFormat="1" applyFont="1" applyFill="1" applyBorder="1" applyAlignment="1">
      <alignment horizontal="center" vertical="center"/>
    </xf>
    <xf numFmtId="0" fontId="29" fillId="28" borderId="15" xfId="234" applyFont="1" applyFill="1" applyBorder="1" applyAlignment="1">
      <alignment horizontal="center" vertical="center"/>
    </xf>
    <xf numFmtId="0" fontId="29" fillId="28" borderId="43" xfId="234" applyFont="1" applyFill="1" applyBorder="1" applyAlignment="1">
      <alignment horizontal="center" vertical="center"/>
    </xf>
    <xf numFmtId="0" fontId="36" fillId="27" borderId="44" xfId="234" applyFont="1" applyFill="1" applyBorder="1" applyAlignment="1">
      <alignment vertical="center"/>
    </xf>
    <xf numFmtId="0" fontId="36" fillId="28" borderId="17" xfId="234" applyFont="1" applyFill="1" applyBorder="1"/>
    <xf numFmtId="0" fontId="36" fillId="28" borderId="18" xfId="234" applyFont="1" applyFill="1" applyBorder="1"/>
    <xf numFmtId="0" fontId="36" fillId="28" borderId="19" xfId="234" applyFont="1" applyFill="1" applyBorder="1"/>
    <xf numFmtId="0" fontId="36" fillId="28" borderId="20" xfId="234" applyFont="1" applyFill="1" applyBorder="1"/>
    <xf numFmtId="0" fontId="36" fillId="28" borderId="21" xfId="234" applyFont="1" applyFill="1" applyBorder="1"/>
    <xf numFmtId="0" fontId="36" fillId="28" borderId="22" xfId="234" applyFont="1" applyFill="1" applyBorder="1"/>
    <xf numFmtId="0" fontId="36" fillId="27" borderId="44" xfId="234" applyFont="1" applyFill="1" applyBorder="1" applyAlignment="1">
      <alignment horizontal="center" vertical="center"/>
    </xf>
    <xf numFmtId="0" fontId="36" fillId="28" borderId="20" xfId="234" applyFont="1" applyFill="1" applyBorder="1" applyAlignment="1">
      <alignment horizontal="center" vertical="center"/>
    </xf>
    <xf numFmtId="0" fontId="36" fillId="28" borderId="21" xfId="234" applyFont="1" applyFill="1" applyBorder="1" applyAlignment="1">
      <alignment horizontal="center" vertical="center"/>
    </xf>
    <xf numFmtId="0" fontId="36" fillId="28" borderId="21" xfId="234" applyFont="1" applyFill="1" applyBorder="1" applyAlignment="1">
      <alignment horizontal="center" vertical="distributed" wrapText="1"/>
    </xf>
    <xf numFmtId="0" fontId="36" fillId="28" borderId="22" xfId="234" applyFont="1" applyFill="1" applyBorder="1" applyAlignment="1">
      <alignment horizontal="center" vertical="distributed" wrapText="1"/>
    </xf>
    <xf numFmtId="0" fontId="36" fillId="27" borderId="45" xfId="234" applyFont="1" applyFill="1" applyBorder="1" applyAlignment="1">
      <alignment vertical="center"/>
    </xf>
    <xf numFmtId="0" fontId="29" fillId="28" borderId="40" xfId="234" applyFont="1" applyFill="1" applyBorder="1" applyAlignment="1">
      <alignment horizontal="center"/>
    </xf>
    <xf numFmtId="0" fontId="29" fillId="28" borderId="15" xfId="234" applyFont="1" applyFill="1" applyBorder="1" applyAlignment="1">
      <alignment horizontal="center"/>
    </xf>
    <xf numFmtId="0" fontId="36" fillId="28" borderId="15" xfId="234" applyFont="1" applyFill="1" applyBorder="1"/>
    <xf numFmtId="3" fontId="29" fillId="0" borderId="46" xfId="234" applyNumberFormat="1" applyFont="1" applyBorder="1" applyAlignment="1">
      <alignment horizontal="center" vertical="center"/>
    </xf>
    <xf numFmtId="3" fontId="36" fillId="0" borderId="0" xfId="234" applyNumberFormat="1" applyFont="1"/>
    <xf numFmtId="3" fontId="29" fillId="28" borderId="40" xfId="234" applyNumberFormat="1" applyFont="1" applyFill="1" applyBorder="1" applyAlignment="1">
      <alignment horizontal="center" vertical="center"/>
    </xf>
    <xf numFmtId="3" fontId="29" fillId="28" borderId="15" xfId="234" applyNumberFormat="1" applyFont="1" applyFill="1" applyBorder="1" applyAlignment="1">
      <alignment horizontal="center" vertical="center"/>
    </xf>
    <xf numFmtId="3" fontId="29" fillId="28" borderId="16" xfId="234" applyNumberFormat="1" applyFont="1" applyFill="1" applyBorder="1" applyAlignment="1">
      <alignment horizontal="center" vertical="center"/>
    </xf>
    <xf numFmtId="3" fontId="29" fillId="0" borderId="46" xfId="234" applyNumberFormat="1" applyFont="1" applyBorder="1" applyAlignment="1">
      <alignment vertical="center"/>
    </xf>
    <xf numFmtId="3" fontId="29" fillId="0" borderId="0" xfId="234" applyNumberFormat="1" applyFont="1" applyBorder="1" applyAlignment="1">
      <alignment horizontal="left" vertical="center" wrapText="1"/>
    </xf>
    <xf numFmtId="3" fontId="29" fillId="27" borderId="48" xfId="234" applyNumberFormat="1" applyFont="1" applyFill="1" applyBorder="1" applyAlignment="1">
      <alignment vertical="center" wrapText="1"/>
    </xf>
    <xf numFmtId="3" fontId="29" fillId="28" borderId="49" xfId="234" applyNumberFormat="1" applyFont="1" applyFill="1" applyBorder="1" applyAlignment="1">
      <alignment horizontal="center" vertical="center"/>
    </xf>
    <xf numFmtId="3" fontId="39" fillId="28" borderId="49" xfId="234" applyNumberFormat="1" applyFont="1" applyFill="1" applyBorder="1" applyAlignment="1">
      <alignment horizontal="center" vertical="center"/>
    </xf>
    <xf numFmtId="3" fontId="29" fillId="28" borderId="50" xfId="234" applyNumberFormat="1" applyFont="1" applyFill="1" applyBorder="1" applyAlignment="1">
      <alignment horizontal="center" vertical="center"/>
    </xf>
    <xf numFmtId="3" fontId="36" fillId="0" borderId="46" xfId="234" applyNumberFormat="1" applyFont="1" applyBorder="1"/>
    <xf numFmtId="0" fontId="40" fillId="0" borderId="0" xfId="235" applyFont="1" applyBorder="1"/>
    <xf numFmtId="0" fontId="40" fillId="0" borderId="0" xfId="235" applyFont="1" applyAlignment="1">
      <alignment horizontal="center"/>
    </xf>
    <xf numFmtId="0" fontId="40" fillId="0" borderId="0" xfId="235" applyFont="1" applyBorder="1" applyAlignment="1">
      <alignment horizontal="center" vertical="center"/>
    </xf>
    <xf numFmtId="0" fontId="41" fillId="0" borderId="0" xfId="235" applyFont="1" applyBorder="1"/>
    <xf numFmtId="0" fontId="42" fillId="0" borderId="0" xfId="235" applyFont="1" applyBorder="1"/>
    <xf numFmtId="0" fontId="45" fillId="11" borderId="15" xfId="235" applyFont="1" applyFill="1" applyBorder="1" applyAlignment="1">
      <alignment horizontal="center" vertical="center"/>
    </xf>
    <xf numFmtId="0" fontId="45" fillId="11" borderId="15" xfId="235" applyFont="1" applyFill="1" applyBorder="1" applyAlignment="1">
      <alignment horizontal="center" vertical="center" wrapText="1"/>
    </xf>
    <xf numFmtId="0" fontId="47" fillId="22" borderId="15" xfId="235" applyFont="1" applyFill="1" applyBorder="1" applyAlignment="1">
      <alignment horizontal="center" vertical="center"/>
    </xf>
    <xf numFmtId="4" fontId="47" fillId="22" borderId="15" xfId="235" applyNumberFormat="1" applyFont="1" applyFill="1" applyBorder="1" applyAlignment="1">
      <alignment horizontal="center" vertical="center"/>
    </xf>
    <xf numFmtId="2" fontId="47" fillId="9" borderId="15" xfId="232" applyNumberFormat="1" applyFont="1" applyFill="1" applyBorder="1" applyAlignment="1">
      <alignment horizontal="center" vertical="center" wrapText="1"/>
    </xf>
    <xf numFmtId="4" fontId="47" fillId="9" borderId="15" xfId="232" applyNumberFormat="1" applyFont="1" applyFill="1" applyBorder="1" applyAlignment="1">
      <alignment horizontal="center" vertical="center" wrapText="1"/>
    </xf>
    <xf numFmtId="0" fontId="47" fillId="9" borderId="16" xfId="232" applyFont="1" applyFill="1" applyBorder="1" applyAlignment="1">
      <alignment horizontal="center" vertical="center" wrapText="1"/>
    </xf>
    <xf numFmtId="0" fontId="24" fillId="0" borderId="18" xfId="235" applyFont="1" applyBorder="1" applyAlignment="1">
      <alignment horizontal="center" vertical="center" wrapText="1"/>
    </xf>
    <xf numFmtId="0" fontId="24" fillId="0" borderId="21" xfId="235" applyFont="1" applyBorder="1" applyAlignment="1">
      <alignment horizontal="center" vertical="center" wrapText="1"/>
    </xf>
    <xf numFmtId="0" fontId="24" fillId="0" borderId="21" xfId="235" applyFont="1" applyBorder="1" applyAlignment="1">
      <alignment horizontal="left" vertical="center"/>
    </xf>
    <xf numFmtId="1" fontId="24" fillId="0" borderId="18" xfId="235" applyNumberFormat="1" applyFont="1" applyBorder="1" applyAlignment="1">
      <alignment horizontal="center" vertical="center" wrapText="1"/>
    </xf>
    <xf numFmtId="0" fontId="40" fillId="0" borderId="0" xfId="235" applyFont="1" applyBorder="1" applyAlignment="1">
      <alignment vertical="center" wrapText="1"/>
    </xf>
    <xf numFmtId="0" fontId="42" fillId="0" borderId="0" xfId="235" applyFont="1" applyBorder="1" applyAlignment="1">
      <alignment vertical="center" wrapText="1"/>
    </xf>
    <xf numFmtId="170" fontId="24" fillId="0" borderId="21" xfId="235" applyNumberFormat="1" applyFont="1" applyBorder="1" applyAlignment="1">
      <alignment horizontal="center" vertical="center" wrapText="1"/>
    </xf>
    <xf numFmtId="1" fontId="24" fillId="0" borderId="21" xfId="235" applyNumberFormat="1" applyFont="1" applyBorder="1" applyAlignment="1">
      <alignment horizontal="center" vertical="center" wrapText="1"/>
    </xf>
    <xf numFmtId="3" fontId="24" fillId="0" borderId="52" xfId="219" applyNumberFormat="1" applyFont="1" applyBorder="1" applyAlignment="1">
      <alignment horizontal="center" vertical="center"/>
    </xf>
    <xf numFmtId="0" fontId="24" fillId="23" borderId="21" xfId="235" applyFont="1" applyFill="1" applyBorder="1" applyAlignment="1">
      <alignment horizontal="center" vertical="center" wrapText="1"/>
    </xf>
    <xf numFmtId="4" fontId="24" fillId="23" borderId="21" xfId="235" applyNumberFormat="1" applyFont="1" applyFill="1" applyBorder="1" applyAlignment="1">
      <alignment horizontal="center" vertical="center" wrapText="1"/>
    </xf>
    <xf numFmtId="0" fontId="24" fillId="0" borderId="21" xfId="217" applyFont="1" applyBorder="1" applyAlignment="1">
      <alignment horizontal="left" vertical="center"/>
    </xf>
    <xf numFmtId="0" fontId="24" fillId="0" borderId="21" xfId="217" applyFont="1" applyBorder="1" applyAlignment="1">
      <alignment horizontal="left" vertical="center" wrapText="1"/>
    </xf>
    <xf numFmtId="0" fontId="24" fillId="23" borderId="21" xfId="217" applyFont="1" applyFill="1" applyBorder="1" applyAlignment="1">
      <alignment horizontal="left" vertical="center" wrapText="1"/>
    </xf>
    <xf numFmtId="4" fontId="24" fillId="0" borderId="21" xfId="235" applyNumberFormat="1" applyFont="1" applyBorder="1" applyAlignment="1">
      <alignment horizontal="center" vertical="center" wrapText="1"/>
    </xf>
    <xf numFmtId="0" fontId="31" fillId="0" borderId="21" xfId="235" applyFont="1" applyBorder="1" applyAlignment="1">
      <alignment horizontal="center" vertical="center"/>
    </xf>
    <xf numFmtId="3" fontId="50" fillId="0" borderId="21" xfId="235" applyNumberFormat="1" applyFont="1" applyBorder="1" applyAlignment="1">
      <alignment horizontal="center" vertical="center" wrapText="1"/>
    </xf>
    <xf numFmtId="174" fontId="51" fillId="0" borderId="21" xfId="235" applyNumberFormat="1" applyFont="1" applyBorder="1" applyAlignment="1">
      <alignment horizontal="center" vertical="center"/>
    </xf>
    <xf numFmtId="174" fontId="31" fillId="0" borderId="21" xfId="235" applyNumberFormat="1" applyFont="1" applyBorder="1" applyAlignment="1">
      <alignment horizontal="center" vertical="center"/>
    </xf>
    <xf numFmtId="1" fontId="31" fillId="0" borderId="21" xfId="235" applyNumberFormat="1" applyFont="1" applyBorder="1" applyAlignment="1">
      <alignment horizontal="center" vertical="center"/>
    </xf>
    <xf numFmtId="0" fontId="31" fillId="0" borderId="21" xfId="235" applyFont="1" applyBorder="1"/>
    <xf numFmtId="0" fontId="52" fillId="0" borderId="0" xfId="235" applyFont="1" applyBorder="1"/>
    <xf numFmtId="0" fontId="45" fillId="0" borderId="0" xfId="235" applyFont="1" applyBorder="1"/>
    <xf numFmtId="0" fontId="53" fillId="0" borderId="0" xfId="235" applyFont="1" applyBorder="1" applyAlignment="1">
      <alignment horizontal="center" vertical="center" wrapText="1"/>
    </xf>
    <xf numFmtId="0" fontId="40" fillId="0" borderId="0" xfId="235" applyFont="1" applyBorder="1" applyAlignment="1">
      <alignment horizontal="center"/>
    </xf>
    <xf numFmtId="0" fontId="40" fillId="0" borderId="0" xfId="235" applyFont="1"/>
    <xf numFmtId="0" fontId="54" fillId="0" borderId="0" xfId="235" applyFont="1"/>
    <xf numFmtId="0" fontId="40" fillId="0" borderId="0" xfId="235" applyFont="1" applyAlignment="1">
      <alignment horizontal="center" vertical="center"/>
    </xf>
    <xf numFmtId="3" fontId="55" fillId="0" borderId="0" xfId="235" applyNumberFormat="1" applyFont="1" applyAlignment="1">
      <alignment horizontal="center"/>
    </xf>
    <xf numFmtId="0" fontId="41" fillId="0" borderId="0" xfId="235" applyFont="1" applyAlignment="1">
      <alignment horizontal="center"/>
    </xf>
    <xf numFmtId="4" fontId="40" fillId="0" borderId="0" xfId="235" applyNumberFormat="1" applyFont="1" applyAlignment="1">
      <alignment horizontal="right"/>
    </xf>
    <xf numFmtId="0" fontId="42" fillId="0" borderId="0" xfId="235" applyFont="1"/>
    <xf numFmtId="3" fontId="47" fillId="5" borderId="13" xfId="235" applyNumberFormat="1" applyFont="1" applyFill="1" applyBorder="1" applyAlignment="1">
      <alignment horizontal="center" vertical="center" wrapText="1"/>
    </xf>
    <xf numFmtId="0" fontId="40" fillId="0" borderId="0" xfId="235" applyFont="1" applyAlignment="1">
      <alignment wrapText="1"/>
    </xf>
    <xf numFmtId="4" fontId="46" fillId="5" borderId="15" xfId="235" applyNumberFormat="1" applyFont="1" applyFill="1" applyBorder="1" applyAlignment="1">
      <alignment horizontal="center" vertical="center"/>
    </xf>
    <xf numFmtId="4" fontId="47" fillId="5" borderId="15" xfId="235" applyNumberFormat="1" applyFont="1" applyFill="1" applyBorder="1" applyAlignment="1">
      <alignment horizontal="center" vertical="center"/>
    </xf>
    <xf numFmtId="3" fontId="47" fillId="5" borderId="15" xfId="235" applyNumberFormat="1" applyFont="1" applyFill="1" applyBorder="1" applyAlignment="1">
      <alignment horizontal="center" vertical="center"/>
    </xf>
    <xf numFmtId="4" fontId="47" fillId="5" borderId="15" xfId="235" applyNumberFormat="1" applyFont="1" applyFill="1" applyBorder="1" applyAlignment="1">
      <alignment horizontal="center" vertical="center" wrapText="1"/>
    </xf>
    <xf numFmtId="0" fontId="53" fillId="0" borderId="0" xfId="235" applyFont="1"/>
    <xf numFmtId="0" fontId="48" fillId="0" borderId="18" xfId="235" applyFont="1" applyBorder="1" applyAlignment="1">
      <alignment horizontal="center" vertical="center" wrapText="1"/>
    </xf>
    <xf numFmtId="0" fontId="48" fillId="0" borderId="21" xfId="235" applyFont="1" applyBorder="1" applyAlignment="1">
      <alignment horizontal="center" vertical="center" wrapText="1"/>
    </xf>
    <xf numFmtId="3" fontId="24" fillId="0" borderId="18" xfId="219" applyNumberFormat="1" applyFont="1" applyBorder="1" applyAlignment="1">
      <alignment horizontal="center" vertical="center" wrapText="1"/>
    </xf>
    <xf numFmtId="4" fontId="24" fillId="0" borderId="18" xfId="235" applyNumberFormat="1" applyFont="1" applyBorder="1" applyAlignment="1">
      <alignment horizontal="center" vertical="center" wrapText="1"/>
    </xf>
    <xf numFmtId="3" fontId="48" fillId="0" borderId="18" xfId="235" applyNumberFormat="1" applyFont="1" applyBorder="1" applyAlignment="1">
      <alignment horizontal="center" vertical="center" wrapText="1"/>
    </xf>
    <xf numFmtId="3" fontId="24" fillId="0" borderId="18" xfId="235" applyNumberFormat="1" applyFont="1" applyBorder="1" applyAlignment="1">
      <alignment horizontal="center" vertical="center" wrapText="1"/>
    </xf>
    <xf numFmtId="175" fontId="48" fillId="0" borderId="18" xfId="235" applyNumberFormat="1" applyFont="1" applyBorder="1" applyAlignment="1">
      <alignment horizontal="center" vertical="center" wrapText="1"/>
    </xf>
    <xf numFmtId="4" fontId="31" fillId="0" borderId="18" xfId="235" applyNumberFormat="1" applyFont="1" applyBorder="1" applyAlignment="1">
      <alignment horizontal="center" vertical="center" wrapText="1"/>
    </xf>
    <xf numFmtId="174" fontId="48" fillId="0" borderId="18" xfId="235" applyNumberFormat="1" applyFont="1" applyBorder="1" applyAlignment="1">
      <alignment horizontal="center" vertical="center" wrapText="1"/>
    </xf>
    <xf numFmtId="0" fontId="24" fillId="0" borderId="21" xfId="232" applyFont="1" applyBorder="1" applyAlignment="1">
      <alignment horizontal="center" vertical="center" wrapText="1"/>
    </xf>
    <xf numFmtId="0" fontId="42" fillId="0" borderId="0" xfId="235" applyFont="1" applyAlignment="1">
      <alignment vertical="center" wrapText="1"/>
    </xf>
    <xf numFmtId="0" fontId="40" fillId="0" borderId="0" xfId="235" applyFont="1" applyAlignment="1">
      <alignment vertical="center" wrapText="1"/>
    </xf>
    <xf numFmtId="0" fontId="48" fillId="23" borderId="21" xfId="235" applyFont="1" applyFill="1" applyBorder="1" applyAlignment="1">
      <alignment horizontal="center" vertical="center" wrapText="1"/>
    </xf>
    <xf numFmtId="0" fontId="24" fillId="23" borderId="21" xfId="232" applyFont="1" applyFill="1" applyBorder="1" applyAlignment="1">
      <alignment horizontal="center" vertical="center" wrapText="1"/>
    </xf>
    <xf numFmtId="1" fontId="48" fillId="0" borderId="21" xfId="235" applyNumberFormat="1" applyFont="1" applyBorder="1" applyAlignment="1">
      <alignment horizontal="center" vertical="center" wrapText="1"/>
    </xf>
    <xf numFmtId="3" fontId="48" fillId="0" borderId="21" xfId="235" applyNumberFormat="1" applyFont="1" applyBorder="1" applyAlignment="1">
      <alignment horizontal="center" vertical="center" wrapText="1"/>
    </xf>
    <xf numFmtId="3" fontId="24" fillId="0" borderId="21" xfId="235" applyNumberFormat="1" applyFont="1" applyBorder="1" applyAlignment="1">
      <alignment horizontal="center" vertical="center" wrapText="1"/>
    </xf>
    <xf numFmtId="175" fontId="48" fillId="0" borderId="21" xfId="235" applyNumberFormat="1" applyFont="1" applyBorder="1" applyAlignment="1">
      <alignment horizontal="center" vertical="center" wrapText="1"/>
    </xf>
    <xf numFmtId="4" fontId="31" fillId="0" borderId="21" xfId="235" applyNumberFormat="1" applyFont="1" applyBorder="1" applyAlignment="1">
      <alignment horizontal="center" vertical="center" wrapText="1"/>
    </xf>
    <xf numFmtId="174" fontId="48" fillId="0" borderId="21" xfId="235" applyNumberFormat="1" applyFont="1" applyBorder="1" applyAlignment="1">
      <alignment horizontal="center" vertical="center" wrapText="1"/>
    </xf>
    <xf numFmtId="1" fontId="48" fillId="23" borderId="21" xfId="235" applyNumberFormat="1" applyFont="1" applyFill="1" applyBorder="1" applyAlignment="1">
      <alignment horizontal="center" vertical="center" wrapText="1"/>
    </xf>
    <xf numFmtId="3" fontId="48" fillId="23" borderId="21" xfId="235" applyNumberFormat="1" applyFont="1" applyFill="1" applyBorder="1" applyAlignment="1">
      <alignment horizontal="center" vertical="center" wrapText="1"/>
    </xf>
    <xf numFmtId="175" fontId="48" fillId="23" borderId="21" xfId="235" applyNumberFormat="1" applyFont="1" applyFill="1" applyBorder="1" applyAlignment="1">
      <alignment horizontal="center" vertical="center" wrapText="1"/>
    </xf>
    <xf numFmtId="174" fontId="48" fillId="23" borderId="21" xfId="235" applyNumberFormat="1" applyFont="1" applyFill="1" applyBorder="1" applyAlignment="1">
      <alignment horizontal="center" vertical="center" wrapText="1"/>
    </xf>
    <xf numFmtId="4" fontId="24" fillId="0" borderId="21" xfId="219" applyNumberFormat="1" applyFont="1" applyBorder="1" applyAlignment="1">
      <alignment horizontal="center" vertical="center"/>
    </xf>
    <xf numFmtId="3" fontId="24" fillId="0" borderId="21" xfId="219" applyNumberFormat="1" applyFont="1" applyBorder="1" applyAlignment="1">
      <alignment horizontal="center" vertical="center"/>
    </xf>
    <xf numFmtId="0" fontId="40" fillId="0" borderId="21" xfId="235" applyFont="1" applyBorder="1" applyAlignment="1">
      <alignment vertical="center" wrapText="1"/>
    </xf>
    <xf numFmtId="0" fontId="50" fillId="0" borderId="21" xfId="235" applyFont="1" applyBorder="1" applyAlignment="1">
      <alignment vertical="center" wrapText="1"/>
    </xf>
    <xf numFmtId="4" fontId="50" fillId="0" borderId="21" xfId="235" applyNumberFormat="1" applyFont="1" applyBorder="1" applyAlignment="1">
      <alignment horizontal="center" vertical="center" wrapText="1"/>
    </xf>
    <xf numFmtId="0" fontId="50" fillId="0" borderId="21" xfId="235" applyFont="1" applyBorder="1" applyAlignment="1">
      <alignment horizontal="center" vertical="center" wrapText="1"/>
    </xf>
    <xf numFmtId="0" fontId="31" fillId="0" borderId="21" xfId="235" applyFont="1" applyBorder="1" applyAlignment="1">
      <alignment horizontal="center" vertical="center" wrapText="1"/>
    </xf>
    <xf numFmtId="174" fontId="51" fillId="0" borderId="21" xfId="235" applyNumberFormat="1" applyFont="1" applyBorder="1" applyAlignment="1">
      <alignment horizontal="center" vertical="center" wrapText="1"/>
    </xf>
    <xf numFmtId="174" fontId="31" fillId="0" borderId="21" xfId="235" applyNumberFormat="1" applyFont="1" applyBorder="1" applyAlignment="1">
      <alignment horizontal="right" vertical="center" wrapText="1"/>
    </xf>
    <xf numFmtId="3" fontId="31" fillId="0" borderId="21" xfId="235" applyNumberFormat="1" applyFont="1" applyBorder="1" applyAlignment="1">
      <alignment horizontal="center" vertical="center" wrapText="1"/>
    </xf>
    <xf numFmtId="0" fontId="24" fillId="0" borderId="21" xfId="235" applyFont="1" applyBorder="1" applyAlignment="1">
      <alignment vertical="center" wrapText="1"/>
    </xf>
    <xf numFmtId="0" fontId="57" fillId="0" borderId="0" xfId="235" applyFont="1" applyBorder="1" applyAlignment="1">
      <alignment vertical="center" wrapText="1"/>
    </xf>
    <xf numFmtId="0" fontId="58" fillId="0" borderId="0" xfId="235" applyFont="1" applyBorder="1" applyAlignment="1">
      <alignment vertical="center" wrapText="1"/>
    </xf>
    <xf numFmtId="0" fontId="59" fillId="0" borderId="0" xfId="235" applyFont="1" applyBorder="1" applyAlignment="1">
      <alignment horizontal="center" vertical="center" wrapText="1"/>
    </xf>
    <xf numFmtId="0" fontId="60" fillId="0" borderId="0" xfId="235" applyFont="1" applyBorder="1" applyAlignment="1">
      <alignment horizontal="center" vertical="center" wrapText="1"/>
    </xf>
    <xf numFmtId="0" fontId="53" fillId="0" borderId="0" xfId="235" applyFont="1" applyBorder="1" applyAlignment="1">
      <alignment vertical="center" wrapText="1"/>
    </xf>
    <xf numFmtId="0" fontId="55" fillId="0" borderId="0" xfId="235" applyFont="1" applyBorder="1" applyAlignment="1">
      <alignment horizontal="left" vertical="center" wrapText="1"/>
    </xf>
    <xf numFmtId="0" fontId="55" fillId="0" borderId="0" xfId="235" applyFont="1" applyBorder="1" applyAlignment="1">
      <alignment vertical="center" wrapText="1"/>
    </xf>
    <xf numFmtId="3" fontId="53" fillId="0" borderId="0" xfId="235" applyNumberFormat="1" applyFont="1" applyBorder="1" applyAlignment="1">
      <alignment horizontal="center" vertical="center" wrapText="1"/>
    </xf>
    <xf numFmtId="175" fontId="40" fillId="0" borderId="0" xfId="235" applyNumberFormat="1" applyFont="1" applyBorder="1" applyAlignment="1">
      <alignment horizontal="center" vertical="center" wrapText="1"/>
    </xf>
    <xf numFmtId="0" fontId="41" fillId="0" borderId="0" xfId="235" applyFont="1" applyBorder="1" applyAlignment="1">
      <alignment horizontal="center" vertical="center" wrapText="1"/>
    </xf>
    <xf numFmtId="4" fontId="40" fillId="0" borderId="0" xfId="235" applyNumberFormat="1" applyFont="1" applyBorder="1" applyAlignment="1">
      <alignment horizontal="right" vertical="center" wrapText="1"/>
    </xf>
    <xf numFmtId="0" fontId="40" fillId="0" borderId="0" xfId="235" applyFont="1" applyBorder="1" applyAlignment="1">
      <alignment horizontal="center" vertical="center" wrapText="1"/>
    </xf>
    <xf numFmtId="0" fontId="54" fillId="0" borderId="0" xfId="235" applyFont="1" applyBorder="1"/>
    <xf numFmtId="3" fontId="55" fillId="0" borderId="0" xfId="235" applyNumberFormat="1" applyFont="1" applyBorder="1" applyAlignment="1">
      <alignment horizontal="center"/>
    </xf>
    <xf numFmtId="0" fontId="41" fillId="0" borderId="0" xfId="235" applyFont="1" applyBorder="1" applyAlignment="1">
      <alignment horizontal="center"/>
    </xf>
    <xf numFmtId="4" fontId="40" fillId="0" borderId="0" xfId="235" applyNumberFormat="1" applyFont="1" applyBorder="1" applyAlignment="1">
      <alignment horizontal="right"/>
    </xf>
    <xf numFmtId="0" fontId="24" fillId="0" borderId="0" xfId="235" applyAlignment="1">
      <alignment vertical="center"/>
    </xf>
    <xf numFmtId="0" fontId="49" fillId="0" borderId="0" xfId="235" applyFont="1" applyAlignment="1">
      <alignment vertical="center"/>
    </xf>
    <xf numFmtId="0" fontId="61" fillId="0" borderId="0" xfId="235" applyFont="1" applyAlignment="1">
      <alignment vertical="center"/>
    </xf>
    <xf numFmtId="0" fontId="24" fillId="0" borderId="0" xfId="235" applyFont="1" applyAlignment="1">
      <alignment vertical="center"/>
    </xf>
    <xf numFmtId="0" fontId="24" fillId="0" borderId="18" xfId="235" applyFont="1" applyBorder="1" applyAlignment="1">
      <alignment vertical="center" wrapText="1"/>
    </xf>
    <xf numFmtId="0" fontId="24" fillId="0" borderId="0" xfId="235" applyFont="1" applyAlignment="1">
      <alignment vertical="center" wrapText="1"/>
    </xf>
    <xf numFmtId="0" fontId="61" fillId="0" borderId="0" xfId="235" applyFont="1" applyAlignment="1">
      <alignment vertical="center" wrapText="1"/>
    </xf>
    <xf numFmtId="0" fontId="24" fillId="0" borderId="0" xfId="235" applyAlignment="1">
      <alignment vertical="center" wrapText="1"/>
    </xf>
    <xf numFmtId="0" fontId="24" fillId="23" borderId="21" xfId="235" applyFont="1" applyFill="1" applyBorder="1" applyAlignment="1">
      <alignment vertical="center" wrapText="1"/>
    </xf>
    <xf numFmtId="0" fontId="74" fillId="0" borderId="0" xfId="233"/>
    <xf numFmtId="0" fontId="24" fillId="0" borderId="0" xfId="235"/>
    <xf numFmtId="0" fontId="71" fillId="0" borderId="0" xfId="233" applyFont="1"/>
    <xf numFmtId="4" fontId="0" fillId="23" borderId="15" xfId="235" applyNumberFormat="1" applyFont="1" applyFill="1" applyBorder="1" applyAlignment="1">
      <alignment horizontal="center" vertical="center"/>
    </xf>
    <xf numFmtId="4" fontId="0" fillId="23" borderId="42" xfId="235" applyNumberFormat="1" applyFont="1" applyFill="1" applyBorder="1" applyAlignment="1">
      <alignment horizontal="center" vertical="center"/>
    </xf>
    <xf numFmtId="0" fontId="0" fillId="28" borderId="54" xfId="233" applyFont="1" applyFill="1" applyBorder="1" applyAlignment="1">
      <alignment vertical="center"/>
    </xf>
    <xf numFmtId="0" fontId="0" fillId="28" borderId="13" xfId="233" applyFont="1" applyFill="1" applyBorder="1" applyAlignment="1">
      <alignment vertical="center"/>
    </xf>
    <xf numFmtId="49" fontId="24" fillId="28" borderId="13" xfId="217" applyNumberFormat="1" applyFont="1" applyFill="1" applyBorder="1" applyAlignment="1">
      <alignment horizontal="center" vertical="center"/>
    </xf>
    <xf numFmtId="0" fontId="24" fillId="28" borderId="13" xfId="217" applyFont="1" applyFill="1" applyBorder="1" applyAlignment="1">
      <alignment vertical="center"/>
    </xf>
    <xf numFmtId="0" fontId="24" fillId="28" borderId="13" xfId="217" applyFont="1" applyFill="1" applyBorder="1" applyAlignment="1">
      <alignment horizontal="center" vertical="center"/>
    </xf>
    <xf numFmtId="0" fontId="69" fillId="28" borderId="13" xfId="235" applyFont="1" applyFill="1" applyBorder="1" applyAlignment="1">
      <alignment horizontal="center" vertical="center" wrapText="1"/>
    </xf>
    <xf numFmtId="0" fontId="0" fillId="28" borderId="13" xfId="233" applyFont="1" applyFill="1" applyBorder="1" applyAlignment="1">
      <alignment horizontal="center" vertical="center"/>
    </xf>
    <xf numFmtId="0" fontId="24" fillId="28" borderId="13" xfId="217" applyFont="1" applyFill="1" applyBorder="1" applyAlignment="1">
      <alignment horizontal="center" vertical="center"/>
    </xf>
    <xf numFmtId="0" fontId="24" fillId="28" borderId="53" xfId="217" applyFont="1" applyFill="1" applyBorder="1" applyAlignment="1">
      <alignment horizontal="center" vertical="center"/>
    </xf>
    <xf numFmtId="0" fontId="24" fillId="28" borderId="54" xfId="217" applyFont="1" applyFill="1" applyBorder="1" applyAlignment="1">
      <alignment horizontal="center" vertical="center"/>
    </xf>
    <xf numFmtId="0" fontId="72" fillId="28" borderId="14" xfId="235" applyFont="1" applyFill="1" applyBorder="1" applyAlignment="1">
      <alignment vertical="center" wrapText="1"/>
    </xf>
    <xf numFmtId="0" fontId="0" fillId="29" borderId="34" xfId="233" applyFont="1" applyFill="1" applyBorder="1" applyAlignment="1">
      <alignment horizontal="center" vertical="center"/>
    </xf>
    <xf numFmtId="0" fontId="0" fillId="29" borderId="21" xfId="233" applyFont="1" applyFill="1" applyBorder="1" applyAlignment="1">
      <alignment vertical="center"/>
    </xf>
    <xf numFmtId="49" fontId="24" fillId="29" borderId="21" xfId="217" applyNumberFormat="1" applyFont="1" applyFill="1" applyBorder="1" applyAlignment="1">
      <alignment horizontal="center" vertical="center"/>
    </xf>
    <xf numFmtId="0" fontId="24" fillId="29" borderId="21" xfId="217" applyFont="1" applyFill="1" applyBorder="1" applyAlignment="1">
      <alignment vertical="center"/>
    </xf>
    <xf numFmtId="0" fontId="24" fillId="29" borderId="21" xfId="217" applyFont="1" applyFill="1" applyBorder="1" applyAlignment="1">
      <alignment horizontal="center" vertical="center"/>
    </xf>
    <xf numFmtId="176" fontId="24" fillId="29" borderId="21" xfId="217" applyNumberFormat="1" applyFont="1" applyFill="1" applyBorder="1" applyAlignment="1">
      <alignment horizontal="center" vertical="center"/>
    </xf>
    <xf numFmtId="0" fontId="69" fillId="29" borderId="21" xfId="235" applyFont="1" applyFill="1" applyBorder="1" applyAlignment="1">
      <alignment horizontal="center" vertical="center" wrapText="1"/>
    </xf>
    <xf numFmtId="0" fontId="0" fillId="29" borderId="21" xfId="233" applyFont="1" applyFill="1" applyBorder="1" applyAlignment="1">
      <alignment horizontal="center" vertical="center"/>
    </xf>
    <xf numFmtId="175" fontId="48" fillId="29" borderId="21" xfId="235" applyNumberFormat="1" applyFont="1" applyFill="1" applyBorder="1" applyAlignment="1">
      <alignment horizontal="center" vertical="center" wrapText="1"/>
    </xf>
    <xf numFmtId="0" fontId="72" fillId="29" borderId="34" xfId="235" applyFont="1" applyFill="1" applyBorder="1" applyAlignment="1">
      <alignment horizontal="center" vertical="center" wrapText="1"/>
    </xf>
    <xf numFmtId="0" fontId="72" fillId="29" borderId="21" xfId="235" applyFont="1" applyFill="1" applyBorder="1" applyAlignment="1">
      <alignment horizontal="center" vertical="center" wrapText="1"/>
    </xf>
    <xf numFmtId="0" fontId="72" fillId="29" borderId="22" xfId="235" applyFont="1" applyFill="1" applyBorder="1" applyAlignment="1">
      <alignment vertical="center" wrapText="1"/>
    </xf>
    <xf numFmtId="0" fontId="74" fillId="0" borderId="0" xfId="233" applyAlignment="1">
      <alignment vertical="center"/>
    </xf>
    <xf numFmtId="3" fontId="24" fillId="29" borderId="21" xfId="217" applyNumberFormat="1" applyFont="1" applyFill="1" applyBorder="1" applyAlignment="1">
      <alignment vertical="center"/>
    </xf>
    <xf numFmtId="3" fontId="24" fillId="29" borderId="21" xfId="217" applyNumberFormat="1" applyFont="1" applyFill="1" applyBorder="1" applyAlignment="1">
      <alignment horizontal="left" vertical="center" wrapText="1"/>
    </xf>
    <xf numFmtId="0" fontId="24" fillId="29" borderId="34" xfId="235" applyFont="1" applyFill="1" applyBorder="1" applyAlignment="1">
      <alignment horizontal="center" vertical="center"/>
    </xf>
    <xf numFmtId="0" fontId="24" fillId="29" borderId="21" xfId="235" applyFont="1" applyFill="1" applyBorder="1" applyAlignment="1">
      <alignment horizontal="center" vertical="center"/>
    </xf>
    <xf numFmtId="0" fontId="24" fillId="29" borderId="22" xfId="235" applyFont="1" applyFill="1" applyBorder="1" applyAlignment="1">
      <alignment vertical="center"/>
    </xf>
    <xf numFmtId="0" fontId="24" fillId="29" borderId="21" xfId="217" applyFont="1" applyFill="1" applyBorder="1" applyAlignment="1">
      <alignment horizontal="left" vertical="center"/>
    </xf>
    <xf numFmtId="0" fontId="24" fillId="29" borderId="21" xfId="217" applyFont="1" applyFill="1" applyBorder="1" applyAlignment="1">
      <alignment horizontal="left" vertical="center" wrapText="1"/>
    </xf>
    <xf numFmtId="1" fontId="24" fillId="29" borderId="21" xfId="217" applyNumberFormat="1" applyFont="1" applyFill="1" applyBorder="1" applyAlignment="1">
      <alignment horizontal="center" vertical="center"/>
    </xf>
    <xf numFmtId="0" fontId="73" fillId="0" borderId="0" xfId="233" applyFont="1"/>
    <xf numFmtId="3" fontId="29" fillId="25" borderId="22" xfId="234" applyNumberFormat="1" applyFont="1" applyFill="1" applyBorder="1" applyAlignment="1">
      <alignment horizontal="center" vertical="center" wrapText="1"/>
    </xf>
    <xf numFmtId="177" fontId="36" fillId="27" borderId="24" xfId="1" applyFont="1" applyFill="1" applyBorder="1" applyAlignment="1" applyProtection="1">
      <alignment horizontal="center" vertical="center"/>
    </xf>
    <xf numFmtId="3" fontId="36" fillId="27" borderId="21" xfId="214" applyNumberFormat="1" applyFont="1" applyFill="1" applyBorder="1" applyAlignment="1">
      <alignment horizontal="center" vertical="center" wrapText="1"/>
    </xf>
    <xf numFmtId="3" fontId="36" fillId="27" borderId="21" xfId="214" applyNumberFormat="1" applyFont="1" applyFill="1" applyBorder="1" applyAlignment="1">
      <alignment horizontal="center" vertical="center"/>
    </xf>
    <xf numFmtId="3" fontId="36" fillId="27" borderId="24" xfId="214" applyNumberFormat="1" applyFont="1" applyFill="1" applyBorder="1" applyAlignment="1">
      <alignment horizontal="center" vertical="center" wrapText="1"/>
    </xf>
    <xf numFmtId="3" fontId="36" fillId="27" borderId="24" xfId="214" applyNumberFormat="1" applyFont="1" applyFill="1" applyBorder="1" applyAlignment="1">
      <alignment horizontal="center" vertical="center"/>
    </xf>
    <xf numFmtId="3" fontId="36" fillId="27" borderId="18" xfId="214" applyNumberFormat="1" applyFont="1" applyFill="1" applyBorder="1" applyAlignment="1">
      <alignment horizontal="center" vertical="center" wrapText="1"/>
    </xf>
    <xf numFmtId="0" fontId="24" fillId="0" borderId="17" xfId="235" applyFont="1" applyBorder="1" applyAlignment="1">
      <alignment horizontal="center" vertical="center" wrapText="1"/>
    </xf>
    <xf numFmtId="0" fontId="24" fillId="0" borderId="21" xfId="213" applyFont="1" applyBorder="1" applyAlignment="1">
      <alignment horizontal="left" vertical="center" wrapText="1"/>
    </xf>
    <xf numFmtId="0" fontId="48" fillId="0" borderId="20" xfId="235" applyFont="1" applyBorder="1" applyAlignment="1">
      <alignment horizontal="center" vertical="center" wrapText="1"/>
    </xf>
    <xf numFmtId="0" fontId="24" fillId="0" borderId="21" xfId="226" applyFont="1" applyBorder="1" applyAlignment="1">
      <alignment horizontal="center" vertical="center"/>
    </xf>
    <xf numFmtId="0" fontId="24" fillId="0" borderId="21" xfId="226" applyFont="1" applyBorder="1" applyAlignment="1">
      <alignment horizontal="left" vertical="center"/>
    </xf>
    <xf numFmtId="3" fontId="24" fillId="0" borderId="21" xfId="219" applyNumberFormat="1" applyFont="1" applyBorder="1" applyAlignment="1">
      <alignment horizontal="center" vertical="center" wrapText="1"/>
    </xf>
    <xf numFmtId="4" fontId="24" fillId="0" borderId="21" xfId="226" applyNumberFormat="1" applyFont="1" applyBorder="1" applyAlignment="1">
      <alignment horizontal="center" vertical="center"/>
    </xf>
    <xf numFmtId="0" fontId="48" fillId="0" borderId="21" xfId="226" applyFont="1" applyBorder="1" applyAlignment="1">
      <alignment horizontal="left" vertical="center" wrapText="1"/>
    </xf>
    <xf numFmtId="4" fontId="24" fillId="0" borderId="21" xfId="226" applyNumberFormat="1" applyFont="1" applyBorder="1" applyAlignment="1">
      <alignment horizontal="center" vertical="center" wrapText="1"/>
    </xf>
    <xf numFmtId="3" fontId="24" fillId="0" borderId="21" xfId="226" applyNumberFormat="1" applyFont="1" applyBorder="1" applyAlignment="1">
      <alignment horizontal="center" vertical="center" wrapText="1"/>
    </xf>
    <xf numFmtId="3" fontId="24" fillId="0" borderId="21" xfId="226" applyNumberFormat="1" applyFont="1" applyBorder="1" applyAlignment="1">
      <alignment horizontal="center" vertical="center"/>
    </xf>
    <xf numFmtId="0" fontId="48" fillId="23" borderId="20" xfId="235" applyFont="1" applyFill="1" applyBorder="1" applyAlignment="1">
      <alignment horizontal="center" vertical="center" wrapText="1"/>
    </xf>
    <xf numFmtId="0" fontId="24" fillId="23" borderId="21" xfId="226" applyFont="1" applyFill="1" applyBorder="1" applyAlignment="1">
      <alignment horizontal="center" vertical="center"/>
    </xf>
    <xf numFmtId="0" fontId="24" fillId="23" borderId="21" xfId="226" applyFont="1" applyFill="1" applyBorder="1" applyAlignment="1">
      <alignment horizontal="left" vertical="center" wrapText="1"/>
    </xf>
    <xf numFmtId="3" fontId="24" fillId="23" borderId="21" xfId="219" applyNumberFormat="1" applyFont="1" applyFill="1" applyBorder="1" applyAlignment="1">
      <alignment horizontal="center" vertical="center" wrapText="1"/>
    </xf>
    <xf numFmtId="4" fontId="24" fillId="23" borderId="21" xfId="226" applyNumberFormat="1" applyFont="1" applyFill="1" applyBorder="1" applyAlignment="1">
      <alignment horizontal="center" vertical="center" wrapText="1"/>
    </xf>
    <xf numFmtId="3" fontId="24" fillId="23" borderId="21" xfId="226" applyNumberFormat="1" applyFont="1" applyFill="1" applyBorder="1" applyAlignment="1">
      <alignment horizontal="center" vertical="center" wrapText="1"/>
    </xf>
    <xf numFmtId="0" fontId="49" fillId="0" borderId="0" xfId="235" applyFont="1"/>
    <xf numFmtId="0" fontId="61" fillId="0" borderId="0" xfId="235" applyFont="1"/>
    <xf numFmtId="0" fontId="24" fillId="0" borderId="0" xfId="235" applyFont="1"/>
    <xf numFmtId="0" fontId="24" fillId="0" borderId="21" xfId="217" applyFont="1" applyBorder="1" applyAlignment="1">
      <alignment horizontal="center" vertical="center"/>
    </xf>
    <xf numFmtId="0" fontId="31" fillId="0" borderId="21" xfId="235" applyFont="1" applyBorder="1" applyAlignment="1">
      <alignment vertical="center" wrapText="1"/>
    </xf>
    <xf numFmtId="4" fontId="47" fillId="5" borderId="13" xfId="235" applyNumberFormat="1" applyFont="1" applyFill="1" applyBorder="1" applyAlignment="1">
      <alignment horizontal="center" vertical="center" wrapText="1"/>
    </xf>
    <xf numFmtId="0" fontId="48" fillId="0" borderId="17" xfId="235" applyFont="1" applyBorder="1" applyAlignment="1">
      <alignment horizontal="center" vertical="center" wrapText="1"/>
    </xf>
    <xf numFmtId="0" fontId="24" fillId="0" borderId="18" xfId="226" applyFont="1" applyBorder="1" applyAlignment="1">
      <alignment horizontal="center" vertical="center"/>
    </xf>
    <xf numFmtId="0" fontId="24" fillId="0" borderId="18" xfId="226" applyFont="1" applyBorder="1" applyAlignment="1">
      <alignment horizontal="left" vertical="center"/>
    </xf>
    <xf numFmtId="4" fontId="24" fillId="0" borderId="18" xfId="226" applyNumberFormat="1" applyFont="1" applyBorder="1" applyAlignment="1">
      <alignment horizontal="center" vertical="center"/>
    </xf>
    <xf numFmtId="0" fontId="24" fillId="0" borderId="18" xfId="232" applyFont="1" applyBorder="1" applyAlignment="1">
      <alignment horizontal="center" vertical="center" wrapText="1"/>
    </xf>
    <xf numFmtId="0" fontId="24" fillId="0" borderId="18" xfId="217" applyFont="1" applyBorder="1" applyAlignment="1">
      <alignment horizontal="center" vertical="center"/>
    </xf>
    <xf numFmtId="0" fontId="24" fillId="0" borderId="18" xfId="217" applyFont="1" applyBorder="1" applyAlignment="1">
      <alignment horizontal="left" vertical="center"/>
    </xf>
    <xf numFmtId="0" fontId="70" fillId="11" borderId="15" xfId="235" applyFont="1" applyFill="1" applyBorder="1" applyAlignment="1">
      <alignment horizontal="center" vertical="center"/>
    </xf>
    <xf numFmtId="0" fontId="70" fillId="11" borderId="15" xfId="235" applyFont="1" applyFill="1" applyBorder="1" applyAlignment="1">
      <alignment horizontal="center" vertical="center" wrapText="1"/>
    </xf>
    <xf numFmtId="0" fontId="70" fillId="4" borderId="15" xfId="235" applyFont="1" applyFill="1" applyBorder="1" applyAlignment="1">
      <alignment horizontal="center" vertical="center" wrapText="1"/>
    </xf>
    <xf numFmtId="0" fontId="70" fillId="23" borderId="15" xfId="235" applyFont="1" applyFill="1" applyBorder="1" applyAlignment="1">
      <alignment horizontal="center" vertical="center"/>
    </xf>
    <xf numFmtId="4" fontId="70" fillId="23" borderId="15" xfId="235" applyNumberFormat="1" applyFont="1" applyFill="1" applyBorder="1" applyAlignment="1">
      <alignment horizontal="center" vertical="center"/>
    </xf>
    <xf numFmtId="0" fontId="24" fillId="0" borderId="18" xfId="235" applyFont="1" applyFill="1" applyBorder="1" applyAlignment="1">
      <alignment horizontal="center" vertical="center" wrapText="1"/>
    </xf>
    <xf numFmtId="0" fontId="24" fillId="31" borderId="21" xfId="235" applyFont="1" applyFill="1" applyBorder="1" applyAlignment="1">
      <alignment vertical="center" wrapText="1"/>
    </xf>
    <xf numFmtId="0" fontId="48" fillId="32" borderId="20" xfId="235" applyFont="1" applyFill="1" applyBorder="1" applyAlignment="1">
      <alignment horizontal="center" vertical="center" wrapText="1"/>
    </xf>
    <xf numFmtId="0" fontId="48" fillId="32" borderId="21" xfId="235" applyFont="1" applyFill="1" applyBorder="1" applyAlignment="1">
      <alignment horizontal="center" vertical="center" wrapText="1"/>
    </xf>
    <xf numFmtId="0" fontId="24" fillId="32" borderId="21" xfId="226" applyFont="1" applyFill="1" applyBorder="1" applyAlignment="1">
      <alignment horizontal="center" vertical="center"/>
    </xf>
    <xf numFmtId="0" fontId="24" fillId="31" borderId="18" xfId="235" applyFont="1" applyFill="1" applyBorder="1" applyAlignment="1">
      <alignment horizontal="center" vertical="center" wrapText="1"/>
    </xf>
    <xf numFmtId="0" fontId="24" fillId="33" borderId="21" xfId="235" applyFont="1" applyFill="1" applyBorder="1" applyAlignment="1">
      <alignment vertical="center" wrapText="1"/>
    </xf>
    <xf numFmtId="0" fontId="24" fillId="33" borderId="18" xfId="235" applyFont="1" applyFill="1" applyBorder="1" applyAlignment="1">
      <alignment horizontal="center" vertical="center" wrapText="1"/>
    </xf>
    <xf numFmtId="0" fontId="48" fillId="33" borderId="20" xfId="235" applyFont="1" applyFill="1" applyBorder="1" applyAlignment="1">
      <alignment horizontal="center" vertical="center" wrapText="1"/>
    </xf>
    <xf numFmtId="0" fontId="48" fillId="33" borderId="21" xfId="235" applyFont="1" applyFill="1" applyBorder="1" applyAlignment="1">
      <alignment horizontal="center" vertical="center" wrapText="1"/>
    </xf>
    <xf numFmtId="0" fontId="24" fillId="33" borderId="21" xfId="226" applyFont="1" applyFill="1" applyBorder="1" applyAlignment="1">
      <alignment horizontal="center" vertical="center"/>
    </xf>
    <xf numFmtId="0" fontId="24" fillId="33" borderId="21" xfId="217" applyFont="1" applyFill="1" applyBorder="1" applyAlignment="1">
      <alignment horizontal="left" vertical="center"/>
    </xf>
    <xf numFmtId="0" fontId="24" fillId="33" borderId="21" xfId="217" applyFont="1" applyFill="1" applyBorder="1" applyAlignment="1">
      <alignment horizontal="left" vertical="center" wrapText="1"/>
    </xf>
    <xf numFmtId="3" fontId="24" fillId="33" borderId="21" xfId="219" applyNumberFormat="1" applyFont="1" applyFill="1" applyBorder="1" applyAlignment="1">
      <alignment horizontal="center" vertical="center" wrapText="1"/>
    </xf>
    <xf numFmtId="1" fontId="48" fillId="33" borderId="21" xfId="235" applyNumberFormat="1" applyFont="1" applyFill="1" applyBorder="1" applyAlignment="1">
      <alignment horizontal="center" vertical="center" wrapText="1"/>
    </xf>
    <xf numFmtId="4" fontId="24" fillId="33" borderId="21" xfId="219" applyNumberFormat="1" applyFont="1" applyFill="1" applyBorder="1" applyAlignment="1">
      <alignment horizontal="center" vertical="center"/>
    </xf>
    <xf numFmtId="3" fontId="48" fillId="33" borderId="21" xfId="235" applyNumberFormat="1" applyFont="1" applyFill="1" applyBorder="1" applyAlignment="1">
      <alignment horizontal="center" vertical="center" wrapText="1"/>
    </xf>
    <xf numFmtId="3" fontId="24" fillId="33" borderId="21" xfId="219" applyNumberFormat="1" applyFont="1" applyFill="1" applyBorder="1" applyAlignment="1">
      <alignment horizontal="center" vertical="center"/>
    </xf>
    <xf numFmtId="175" fontId="48" fillId="33" borderId="21" xfId="235" applyNumberFormat="1" applyFont="1" applyFill="1" applyBorder="1" applyAlignment="1">
      <alignment horizontal="center" vertical="center" wrapText="1"/>
    </xf>
    <xf numFmtId="4" fontId="24" fillId="33" borderId="21" xfId="226" applyNumberFormat="1" applyFont="1" applyFill="1" applyBorder="1" applyAlignment="1">
      <alignment horizontal="center" vertical="center"/>
    </xf>
    <xf numFmtId="174" fontId="48" fillId="33" borderId="21" xfId="235" applyNumberFormat="1" applyFont="1" applyFill="1" applyBorder="1" applyAlignment="1">
      <alignment horizontal="center" vertical="center" wrapText="1"/>
    </xf>
    <xf numFmtId="0" fontId="24" fillId="33" borderId="21" xfId="232" applyFont="1" applyFill="1" applyBorder="1" applyAlignment="1">
      <alignment horizontal="center" vertical="center" wrapText="1"/>
    </xf>
    <xf numFmtId="0" fontId="48" fillId="31" borderId="20" xfId="235" applyFont="1" applyFill="1" applyBorder="1" applyAlignment="1">
      <alignment horizontal="center" vertical="center" wrapText="1"/>
    </xf>
    <xf numFmtId="0" fontId="48" fillId="31" borderId="21" xfId="235" applyFont="1" applyFill="1" applyBorder="1" applyAlignment="1">
      <alignment horizontal="center" vertical="center" wrapText="1"/>
    </xf>
    <xf numFmtId="0" fontId="24" fillId="31" borderId="21" xfId="226" applyFont="1" applyFill="1" applyBorder="1" applyAlignment="1">
      <alignment horizontal="center" vertical="center"/>
    </xf>
    <xf numFmtId="0" fontId="24" fillId="31" borderId="21" xfId="217" applyFont="1" applyFill="1" applyBorder="1" applyAlignment="1">
      <alignment horizontal="left" vertical="center"/>
    </xf>
    <xf numFmtId="0" fontId="24" fillId="31" borderId="21" xfId="217" applyFont="1" applyFill="1" applyBorder="1" applyAlignment="1">
      <alignment horizontal="left" vertical="center" wrapText="1"/>
    </xf>
    <xf numFmtId="3" fontId="24" fillId="31" borderId="21" xfId="219" applyNumberFormat="1" applyFont="1" applyFill="1" applyBorder="1" applyAlignment="1">
      <alignment horizontal="center" vertical="center" wrapText="1"/>
    </xf>
    <xf numFmtId="1" fontId="48" fillId="31" borderId="21" xfId="235" applyNumberFormat="1" applyFont="1" applyFill="1" applyBorder="1" applyAlignment="1">
      <alignment horizontal="center" vertical="center" wrapText="1"/>
    </xf>
    <xf numFmtId="4" fontId="24" fillId="31" borderId="21" xfId="219" applyNumberFormat="1" applyFont="1" applyFill="1" applyBorder="1" applyAlignment="1">
      <alignment horizontal="center" vertical="center"/>
    </xf>
    <xf numFmtId="3" fontId="48" fillId="31" borderId="21" xfId="235" applyNumberFormat="1" applyFont="1" applyFill="1" applyBorder="1" applyAlignment="1">
      <alignment horizontal="center" vertical="center" wrapText="1"/>
    </xf>
    <xf numFmtId="3" fontId="24" fillId="31" borderId="21" xfId="219" applyNumberFormat="1" applyFont="1" applyFill="1" applyBorder="1" applyAlignment="1">
      <alignment horizontal="center" vertical="center"/>
    </xf>
    <xf numFmtId="175" fontId="48" fillId="31" borderId="21" xfId="235" applyNumberFormat="1" applyFont="1" applyFill="1" applyBorder="1" applyAlignment="1">
      <alignment horizontal="center" vertical="center" wrapText="1"/>
    </xf>
    <xf numFmtId="4" fontId="24" fillId="31" borderId="21" xfId="226" applyNumberFormat="1" applyFont="1" applyFill="1" applyBorder="1" applyAlignment="1">
      <alignment horizontal="center" vertical="center"/>
    </xf>
    <xf numFmtId="174" fontId="48" fillId="31" borderId="21" xfId="235" applyNumberFormat="1" applyFont="1" applyFill="1" applyBorder="1" applyAlignment="1">
      <alignment horizontal="center" vertical="center" wrapText="1"/>
    </xf>
    <xf numFmtId="0" fontId="24" fillId="31" borderId="21" xfId="232" applyFont="1" applyFill="1" applyBorder="1" applyAlignment="1">
      <alignment horizontal="center" vertical="center" wrapText="1"/>
    </xf>
    <xf numFmtId="0" fontId="48" fillId="31" borderId="21" xfId="226" applyFont="1" applyFill="1" applyBorder="1" applyAlignment="1">
      <alignment horizontal="left" vertical="center"/>
    </xf>
    <xf numFmtId="0" fontId="24" fillId="31" borderId="21" xfId="226" applyFont="1" applyFill="1" applyBorder="1" applyAlignment="1">
      <alignment horizontal="left" vertical="center"/>
    </xf>
    <xf numFmtId="4" fontId="24" fillId="31" borderId="21" xfId="235" applyNumberFormat="1" applyFont="1" applyFill="1" applyBorder="1" applyAlignment="1">
      <alignment horizontal="center" vertical="center" wrapText="1"/>
    </xf>
    <xf numFmtId="4" fontId="31" fillId="31" borderId="21" xfId="235" applyNumberFormat="1" applyFont="1" applyFill="1" applyBorder="1" applyAlignment="1">
      <alignment horizontal="center" vertical="center" wrapText="1"/>
    </xf>
    <xf numFmtId="0" fontId="48" fillId="33" borderId="21" xfId="226" applyFont="1" applyFill="1" applyBorder="1" applyAlignment="1">
      <alignment horizontal="left" vertical="center"/>
    </xf>
    <xf numFmtId="0" fontId="24" fillId="33" borderId="17" xfId="235" applyFont="1" applyFill="1" applyBorder="1" applyAlignment="1">
      <alignment horizontal="center" vertical="center" wrapText="1"/>
    </xf>
    <xf numFmtId="4" fontId="24" fillId="33" borderId="21" xfId="235" applyNumberFormat="1" applyFont="1" applyFill="1" applyBorder="1" applyAlignment="1">
      <alignment horizontal="center" vertical="center" wrapText="1"/>
    </xf>
    <xf numFmtId="3" fontId="24" fillId="33" borderId="21" xfId="235" applyNumberFormat="1" applyFont="1" applyFill="1" applyBorder="1" applyAlignment="1">
      <alignment horizontal="center" vertical="center" wrapText="1"/>
    </xf>
    <xf numFmtId="4" fontId="31" fillId="33" borderId="21" xfId="235" applyNumberFormat="1" applyFont="1" applyFill="1" applyBorder="1" applyAlignment="1">
      <alignment horizontal="center" vertical="center" wrapText="1"/>
    </xf>
    <xf numFmtId="0" fontId="24" fillId="33" borderId="21" xfId="235" applyFont="1" applyFill="1" applyBorder="1" applyAlignment="1">
      <alignment horizontal="center" vertical="center" wrapText="1"/>
    </xf>
    <xf numFmtId="0" fontId="24" fillId="33" borderId="21" xfId="213" applyFont="1" applyFill="1" applyBorder="1" applyAlignment="1">
      <alignment horizontal="left" vertical="center" wrapText="1"/>
    </xf>
    <xf numFmtId="0" fontId="24" fillId="33" borderId="21" xfId="235" applyFont="1" applyFill="1" applyBorder="1" applyAlignment="1">
      <alignment horizontal="left" vertical="center"/>
    </xf>
    <xf numFmtId="3" fontId="24" fillId="33" borderId="52" xfId="219" applyNumberFormat="1" applyFont="1" applyFill="1" applyBorder="1" applyAlignment="1">
      <alignment horizontal="center" vertical="center"/>
    </xf>
    <xf numFmtId="170" fontId="24" fillId="33" borderId="21" xfId="235" applyNumberFormat="1" applyFont="1" applyFill="1" applyBorder="1" applyAlignment="1">
      <alignment horizontal="center" vertical="center" wrapText="1"/>
    </xf>
    <xf numFmtId="1" fontId="24" fillId="33" borderId="21" xfId="235" applyNumberFormat="1" applyFont="1" applyFill="1" applyBorder="1" applyAlignment="1">
      <alignment horizontal="center" vertical="center" wrapText="1"/>
    </xf>
    <xf numFmtId="1" fontId="24" fillId="33" borderId="18" xfId="235" applyNumberFormat="1" applyFont="1" applyFill="1" applyBorder="1" applyAlignment="1">
      <alignment horizontal="center" vertical="center" wrapText="1"/>
    </xf>
    <xf numFmtId="0" fontId="24" fillId="0" borderId="21" xfId="235" applyFont="1" applyFill="1" applyBorder="1" applyAlignment="1">
      <alignment horizontal="center" vertical="center" wrapText="1"/>
    </xf>
    <xf numFmtId="0" fontId="24" fillId="31" borderId="21" xfId="235" applyFont="1" applyFill="1" applyBorder="1" applyAlignment="1">
      <alignment horizontal="center" vertical="center" wrapText="1"/>
    </xf>
    <xf numFmtId="0" fontId="24" fillId="0" borderId="21" xfId="235" applyFont="1" applyFill="1" applyBorder="1" applyAlignment="1">
      <alignment vertical="center" wrapText="1"/>
    </xf>
    <xf numFmtId="0" fontId="24" fillId="0" borderId="17" xfId="235" applyFont="1" applyFill="1" applyBorder="1" applyAlignment="1">
      <alignment horizontal="center" vertical="center" wrapText="1"/>
    </xf>
    <xf numFmtId="0" fontId="24" fillId="0" borderId="21" xfId="214" applyFont="1" applyFill="1" applyBorder="1" applyAlignment="1">
      <alignment horizontal="left" vertical="center"/>
    </xf>
    <xf numFmtId="0" fontId="24" fillId="0" borderId="21" xfId="235" applyFont="1" applyFill="1" applyBorder="1" applyAlignment="1">
      <alignment horizontal="left" vertical="center"/>
    </xf>
    <xf numFmtId="0" fontId="24" fillId="0" borderId="24" xfId="219" applyFont="1" applyFill="1" applyBorder="1" applyAlignment="1">
      <alignment horizontal="center" vertical="center"/>
    </xf>
    <xf numFmtId="170" fontId="24" fillId="0" borderId="21" xfId="235" applyNumberFormat="1" applyFont="1" applyFill="1" applyBorder="1" applyAlignment="1">
      <alignment horizontal="center" vertical="center" wrapText="1"/>
    </xf>
    <xf numFmtId="1" fontId="24" fillId="0" borderId="21" xfId="235" applyNumberFormat="1" applyFont="1" applyFill="1" applyBorder="1" applyAlignment="1">
      <alignment horizontal="center" vertical="center" wrapText="1"/>
    </xf>
    <xf numFmtId="1" fontId="24" fillId="0" borderId="18" xfId="235" applyNumberFormat="1" applyFont="1" applyFill="1" applyBorder="1" applyAlignment="1">
      <alignment horizontal="center" vertical="center" wrapText="1"/>
    </xf>
    <xf numFmtId="0" fontId="24" fillId="0" borderId="18" xfId="235" applyFont="1" applyFill="1" applyBorder="1" applyAlignment="1">
      <alignment horizontal="left" vertical="center" wrapText="1"/>
    </xf>
    <xf numFmtId="0" fontId="67" fillId="0" borderId="18" xfId="235" applyFont="1" applyBorder="1" applyAlignment="1">
      <alignment horizontal="center" vertical="center" wrapText="1"/>
    </xf>
    <xf numFmtId="3" fontId="31" fillId="0" borderId="18" xfId="235" applyNumberFormat="1" applyFont="1" applyBorder="1" applyAlignment="1">
      <alignment horizontal="center" vertical="center" wrapText="1"/>
    </xf>
    <xf numFmtId="4" fontId="67" fillId="0" borderId="18" xfId="235" applyNumberFormat="1" applyFont="1" applyBorder="1" applyAlignment="1">
      <alignment vertical="center" wrapText="1"/>
    </xf>
    <xf numFmtId="170" fontId="51" fillId="0" borderId="18" xfId="235" applyNumberFormat="1" applyFont="1" applyBorder="1" applyAlignment="1">
      <alignment vertical="center" wrapText="1"/>
    </xf>
    <xf numFmtId="170" fontId="31" fillId="0" borderId="18" xfId="235" applyNumberFormat="1" applyFont="1" applyBorder="1" applyAlignment="1">
      <alignment vertical="center" wrapText="1"/>
    </xf>
    <xf numFmtId="0" fontId="24" fillId="0" borderId="18" xfId="235" applyFont="1" applyFill="1" applyBorder="1" applyAlignment="1">
      <alignment vertical="center" wrapText="1"/>
    </xf>
    <xf numFmtId="0" fontId="24" fillId="0" borderId="18" xfId="213" applyFont="1" applyFill="1" applyBorder="1" applyAlignment="1">
      <alignment horizontal="left" vertical="center"/>
    </xf>
    <xf numFmtId="0" fontId="24" fillId="0" borderId="18" xfId="235" applyFont="1" applyFill="1" applyBorder="1" applyAlignment="1">
      <alignment horizontal="left" vertical="center"/>
    </xf>
    <xf numFmtId="3" fontId="24" fillId="0" borderId="51" xfId="219" applyNumberFormat="1" applyFont="1" applyFill="1" applyBorder="1" applyAlignment="1">
      <alignment horizontal="center" vertical="center" wrapText="1"/>
    </xf>
    <xf numFmtId="170" fontId="24" fillId="0" borderId="18" xfId="235" applyNumberFormat="1" applyFont="1" applyFill="1" applyBorder="1" applyAlignment="1">
      <alignment horizontal="center" vertical="center" wrapText="1"/>
    </xf>
    <xf numFmtId="0" fontId="24" fillId="0" borderId="21" xfId="213" applyFont="1" applyFill="1" applyBorder="1" applyAlignment="1">
      <alignment horizontal="left" vertical="center"/>
    </xf>
    <xf numFmtId="3" fontId="24" fillId="0" borderId="52" xfId="219" applyNumberFormat="1" applyFont="1" applyFill="1" applyBorder="1" applyAlignment="1">
      <alignment horizontal="center" vertical="center" wrapText="1"/>
    </xf>
    <xf numFmtId="0" fontId="24" fillId="0" borderId="21" xfId="213" applyFont="1" applyFill="1" applyBorder="1" applyAlignment="1">
      <alignment horizontal="left" vertical="center" wrapText="1"/>
    </xf>
    <xf numFmtId="3" fontId="24" fillId="0" borderId="52" xfId="219" applyNumberFormat="1" applyFont="1" applyFill="1" applyBorder="1" applyAlignment="1">
      <alignment horizontal="center" vertical="center"/>
    </xf>
    <xf numFmtId="0" fontId="24" fillId="0" borderId="41" xfId="219" applyFont="1" applyFill="1" applyBorder="1" applyAlignment="1">
      <alignment horizontal="center" vertical="center" wrapText="1"/>
    </xf>
    <xf numFmtId="0" fontId="24" fillId="0" borderId="52" xfId="219" applyFont="1" applyFill="1" applyBorder="1" applyAlignment="1">
      <alignment horizontal="center" vertical="center"/>
    </xf>
    <xf numFmtId="0" fontId="24" fillId="0" borderId="21" xfId="219" applyFont="1" applyFill="1" applyBorder="1" applyAlignment="1">
      <alignment horizontal="center" vertical="center" wrapText="1"/>
    </xf>
    <xf numFmtId="0" fontId="48" fillId="0" borderId="21" xfId="213" applyFont="1" applyFill="1" applyBorder="1" applyAlignment="1">
      <alignment vertical="center" wrapText="1"/>
    </xf>
    <xf numFmtId="0" fontId="24" fillId="0" borderId="21" xfId="219" applyFont="1" applyFill="1" applyBorder="1" applyAlignment="1">
      <alignment horizontal="center" vertical="center"/>
    </xf>
    <xf numFmtId="0" fontId="24" fillId="0" borderId="21" xfId="215" applyFont="1" applyFill="1" applyBorder="1" applyAlignment="1">
      <alignment horizontal="left" vertical="center" wrapText="1"/>
    </xf>
    <xf numFmtId="0" fontId="48" fillId="0" borderId="24" xfId="219" applyFont="1" applyFill="1" applyBorder="1" applyAlignment="1">
      <alignment horizontal="center" vertical="center"/>
    </xf>
    <xf numFmtId="0" fontId="24" fillId="0" borderId="21" xfId="235" applyFont="1" applyFill="1" applyBorder="1" applyAlignment="1">
      <alignment horizontal="left" vertical="center" wrapText="1"/>
    </xf>
    <xf numFmtId="0" fontId="24" fillId="0" borderId="21" xfId="214" applyFont="1" applyFill="1" applyBorder="1" applyAlignment="1">
      <alignment horizontal="left" vertical="center" wrapText="1"/>
    </xf>
    <xf numFmtId="0" fontId="24" fillId="0" borderId="21" xfId="235" applyFont="1" applyFill="1" applyBorder="1" applyAlignment="1">
      <alignment vertical="center"/>
    </xf>
    <xf numFmtId="170" fontId="24" fillId="0" borderId="21" xfId="235" applyNumberFormat="1" applyFont="1" applyFill="1" applyBorder="1" applyAlignment="1">
      <alignment horizontal="center" vertical="center"/>
    </xf>
    <xf numFmtId="1" fontId="24" fillId="0" borderId="21" xfId="235" applyNumberFormat="1" applyFont="1" applyFill="1" applyBorder="1" applyAlignment="1">
      <alignment horizontal="center" vertical="center"/>
    </xf>
    <xf numFmtId="0" fontId="24" fillId="0" borderId="21" xfId="217" applyFont="1" applyFill="1" applyBorder="1" applyAlignment="1">
      <alignment horizontal="left" vertical="center"/>
    </xf>
    <xf numFmtId="0" fontId="24" fillId="0" borderId="21" xfId="217" applyFont="1" applyFill="1" applyBorder="1" applyAlignment="1">
      <alignment horizontal="left" vertical="center" wrapText="1"/>
    </xf>
    <xf numFmtId="3" fontId="24" fillId="0" borderId="21" xfId="219" applyNumberFormat="1" applyFont="1" applyFill="1" applyBorder="1" applyAlignment="1">
      <alignment horizontal="center" vertical="center"/>
    </xf>
    <xf numFmtId="0" fontId="48" fillId="0" borderId="20" xfId="235" applyFont="1" applyFill="1" applyBorder="1" applyAlignment="1">
      <alignment horizontal="center" vertical="center" wrapText="1"/>
    </xf>
    <xf numFmtId="0" fontId="48" fillId="0" borderId="21" xfId="235" applyFont="1" applyFill="1" applyBorder="1" applyAlignment="1">
      <alignment horizontal="center" vertical="center" wrapText="1"/>
    </xf>
    <xf numFmtId="0" fontId="24" fillId="0" borderId="21" xfId="226" applyFont="1" applyFill="1" applyBorder="1" applyAlignment="1">
      <alignment horizontal="center" vertical="center"/>
    </xf>
    <xf numFmtId="0" fontId="48" fillId="0" borderId="21" xfId="226" applyFont="1" applyFill="1" applyBorder="1" applyAlignment="1">
      <alignment horizontal="left" vertical="center"/>
    </xf>
    <xf numFmtId="3" fontId="24" fillId="0" borderId="21" xfId="219" applyNumberFormat="1" applyFont="1" applyFill="1" applyBorder="1" applyAlignment="1">
      <alignment horizontal="center" vertical="center" wrapText="1"/>
    </xf>
    <xf numFmtId="1" fontId="48" fillId="0" borderId="21" xfId="235" applyNumberFormat="1" applyFont="1" applyFill="1" applyBorder="1" applyAlignment="1">
      <alignment horizontal="center" vertical="center" wrapText="1"/>
    </xf>
    <xf numFmtId="4" fontId="24" fillId="0" borderId="21" xfId="235" applyNumberFormat="1" applyFont="1" applyFill="1" applyBorder="1" applyAlignment="1">
      <alignment horizontal="center" vertical="center" wrapText="1"/>
    </xf>
    <xf numFmtId="3" fontId="48" fillId="0" borderId="21" xfId="235" applyNumberFormat="1" applyFont="1" applyFill="1" applyBorder="1" applyAlignment="1">
      <alignment horizontal="center" vertical="center" wrapText="1"/>
    </xf>
    <xf numFmtId="3" fontId="24" fillId="0" borderId="21" xfId="235" applyNumberFormat="1" applyFont="1" applyFill="1" applyBorder="1" applyAlignment="1">
      <alignment horizontal="center" vertical="center" wrapText="1"/>
    </xf>
    <xf numFmtId="175" fontId="48" fillId="0" borderId="21" xfId="235" applyNumberFormat="1" applyFont="1" applyFill="1" applyBorder="1" applyAlignment="1">
      <alignment horizontal="center" vertical="center" wrapText="1"/>
    </xf>
    <xf numFmtId="4" fontId="24" fillId="0" borderId="21" xfId="226" applyNumberFormat="1" applyFont="1" applyFill="1" applyBorder="1" applyAlignment="1">
      <alignment horizontal="center" vertical="center"/>
    </xf>
    <xf numFmtId="4" fontId="31" fillId="0" borderId="21" xfId="235" applyNumberFormat="1" applyFont="1" applyFill="1" applyBorder="1" applyAlignment="1">
      <alignment horizontal="center" vertical="center" wrapText="1"/>
    </xf>
    <xf numFmtId="174" fontId="48" fillId="0" borderId="21" xfId="235" applyNumberFormat="1" applyFont="1" applyFill="1" applyBorder="1" applyAlignment="1">
      <alignment horizontal="center" vertical="center" wrapText="1"/>
    </xf>
    <xf numFmtId="0" fontId="24" fillId="0" borderId="21" xfId="232" applyFont="1" applyFill="1" applyBorder="1" applyAlignment="1">
      <alignment horizontal="center" vertical="center" wrapText="1"/>
    </xf>
    <xf numFmtId="4" fontId="24" fillId="0" borderId="21" xfId="219" applyNumberFormat="1" applyFont="1" applyFill="1" applyBorder="1" applyAlignment="1">
      <alignment horizontal="center" vertical="center"/>
    </xf>
    <xf numFmtId="0" fontId="24" fillId="0" borderId="21" xfId="226" applyFont="1" applyFill="1" applyBorder="1" applyAlignment="1">
      <alignment horizontal="left" vertical="center"/>
    </xf>
    <xf numFmtId="4" fontId="24" fillId="0" borderId="21" xfId="226" applyNumberFormat="1" applyFont="1" applyFill="1" applyBorder="1" applyAlignment="1">
      <alignment horizontal="center" vertical="center" wrapText="1"/>
    </xf>
    <xf numFmtId="3" fontId="24" fillId="0" borderId="21" xfId="226" applyNumberFormat="1" applyFont="1" applyFill="1" applyBorder="1" applyAlignment="1">
      <alignment horizontal="center" vertical="center" wrapText="1"/>
    </xf>
    <xf numFmtId="0" fontId="24" fillId="0" borderId="21" xfId="226" applyFont="1" applyFill="1" applyBorder="1" applyAlignment="1">
      <alignment horizontal="left" vertical="center" wrapText="1"/>
    </xf>
    <xf numFmtId="0" fontId="53" fillId="0" borderId="21" xfId="235" applyFont="1" applyFill="1" applyBorder="1" applyAlignment="1">
      <alignment horizontal="center" vertical="center" wrapText="1"/>
    </xf>
    <xf numFmtId="3" fontId="24" fillId="0" borderId="21" xfId="226" applyNumberFormat="1" applyFont="1" applyFill="1" applyBorder="1" applyAlignment="1">
      <alignment horizontal="center" vertical="center"/>
    </xf>
    <xf numFmtId="0" fontId="48" fillId="0" borderId="17" xfId="235" applyFont="1" applyFill="1" applyBorder="1" applyAlignment="1">
      <alignment horizontal="center" vertical="center" wrapText="1"/>
    </xf>
    <xf numFmtId="0" fontId="48" fillId="0" borderId="18" xfId="235" applyFont="1" applyFill="1" applyBorder="1" applyAlignment="1">
      <alignment horizontal="center" vertical="center" wrapText="1"/>
    </xf>
    <xf numFmtId="0" fontId="24" fillId="0" borderId="18" xfId="217" applyFont="1" applyFill="1" applyBorder="1" applyAlignment="1">
      <alignment horizontal="left" vertical="center"/>
    </xf>
    <xf numFmtId="3" fontId="24" fillId="0" borderId="18" xfId="219" applyNumberFormat="1" applyFont="1" applyFill="1" applyBorder="1" applyAlignment="1">
      <alignment horizontal="center" vertical="center" wrapText="1"/>
    </xf>
    <xf numFmtId="1" fontId="48" fillId="0" borderId="18" xfId="235" applyNumberFormat="1" applyFont="1" applyFill="1" applyBorder="1" applyAlignment="1">
      <alignment horizontal="center" vertical="center" wrapText="1"/>
    </xf>
    <xf numFmtId="4" fontId="24" fillId="0" borderId="18" xfId="226" applyNumberFormat="1" applyFont="1" applyFill="1" applyBorder="1" applyAlignment="1">
      <alignment horizontal="center" vertical="center" wrapText="1"/>
    </xf>
    <xf numFmtId="3" fontId="48" fillId="0" borderId="18" xfId="235" applyNumberFormat="1" applyFont="1" applyFill="1" applyBorder="1" applyAlignment="1">
      <alignment horizontal="center" vertical="center" wrapText="1"/>
    </xf>
    <xf numFmtId="3" fontId="24" fillId="0" borderId="18" xfId="226" applyNumberFormat="1" applyFont="1" applyFill="1" applyBorder="1" applyAlignment="1">
      <alignment horizontal="center" vertical="center" wrapText="1"/>
    </xf>
    <xf numFmtId="175" fontId="48" fillId="0" borderId="18" xfId="235" applyNumberFormat="1" applyFont="1" applyFill="1" applyBorder="1" applyAlignment="1">
      <alignment horizontal="center" vertical="center" wrapText="1"/>
    </xf>
    <xf numFmtId="4" fontId="24" fillId="0" borderId="18" xfId="235" applyNumberFormat="1" applyFont="1" applyFill="1" applyBorder="1" applyAlignment="1">
      <alignment horizontal="center" vertical="center" wrapText="1"/>
    </xf>
    <xf numFmtId="174" fontId="48" fillId="0" borderId="18" xfId="235" applyNumberFormat="1" applyFont="1" applyFill="1" applyBorder="1" applyAlignment="1">
      <alignment horizontal="center" vertical="center" wrapText="1"/>
    </xf>
    <xf numFmtId="0" fontId="24" fillId="0" borderId="21" xfId="217" applyFont="1" applyFill="1" applyBorder="1" applyAlignment="1">
      <alignment horizontal="center" vertical="center"/>
    </xf>
    <xf numFmtId="0" fontId="64" fillId="0" borderId="18" xfId="235" applyFont="1" applyFill="1" applyBorder="1" applyAlignment="1">
      <alignment horizontal="center" vertical="center" wrapText="1"/>
    </xf>
    <xf numFmtId="0" fontId="24" fillId="0" borderId="18" xfId="219" applyFont="1" applyFill="1" applyBorder="1" applyAlignment="1">
      <alignment horizontal="left" vertical="center" wrapText="1"/>
    </xf>
    <xf numFmtId="0" fontId="65" fillId="0" borderId="18" xfId="235" applyFont="1" applyFill="1" applyBorder="1" applyAlignment="1">
      <alignment horizontal="center" vertical="center" wrapText="1"/>
    </xf>
    <xf numFmtId="4" fontId="66" fillId="0" borderId="18" xfId="235" applyNumberFormat="1" applyFont="1" applyFill="1" applyBorder="1" applyAlignment="1">
      <alignment horizontal="center" vertical="center" wrapText="1"/>
    </xf>
    <xf numFmtId="170" fontId="24" fillId="0" borderId="18" xfId="235" applyNumberFormat="1" applyFont="1" applyFill="1" applyBorder="1" applyAlignment="1">
      <alignment vertical="center" wrapText="1"/>
    </xf>
    <xf numFmtId="0" fontId="64" fillId="0" borderId="21" xfId="235" applyFont="1" applyFill="1" applyBorder="1" applyAlignment="1">
      <alignment horizontal="center" vertical="center" wrapText="1"/>
    </xf>
    <xf numFmtId="0" fontId="24" fillId="0" borderId="21" xfId="219" applyFont="1" applyFill="1" applyBorder="1" applyAlignment="1">
      <alignment horizontal="left" vertical="center" wrapText="1"/>
    </xf>
    <xf numFmtId="0" fontId="65" fillId="0" borderId="21" xfId="235" applyFont="1" applyFill="1" applyBorder="1" applyAlignment="1">
      <alignment horizontal="center" vertical="center" wrapText="1"/>
    </xf>
    <xf numFmtId="4" fontId="66" fillId="0" borderId="21" xfId="235" applyNumberFormat="1" applyFont="1" applyFill="1" applyBorder="1" applyAlignment="1">
      <alignment horizontal="center" vertical="center" wrapText="1"/>
    </xf>
    <xf numFmtId="170" fontId="24" fillId="0" borderId="21" xfId="235" applyNumberFormat="1" applyFont="1" applyFill="1" applyBorder="1" applyAlignment="1">
      <alignment vertical="center" wrapText="1"/>
    </xf>
    <xf numFmtId="0" fontId="76" fillId="0" borderId="21" xfId="235" applyFont="1" applyFill="1" applyBorder="1" applyAlignment="1">
      <alignment horizontal="center" vertical="center" wrapText="1"/>
    </xf>
    <xf numFmtId="4" fontId="24" fillId="33" borderId="21" xfId="226" applyNumberFormat="1" applyFont="1" applyFill="1" applyBorder="1" applyAlignment="1">
      <alignment horizontal="center" vertical="center" wrapText="1"/>
    </xf>
    <xf numFmtId="3" fontId="24" fillId="33" borderId="21" xfId="226" applyNumberFormat="1" applyFont="1" applyFill="1" applyBorder="1" applyAlignment="1">
      <alignment horizontal="center" vertical="center" wrapText="1"/>
    </xf>
    <xf numFmtId="0" fontId="40" fillId="33" borderId="21" xfId="235" applyFont="1" applyFill="1" applyBorder="1" applyAlignment="1">
      <alignment horizontal="center" vertical="center" wrapText="1"/>
    </xf>
    <xf numFmtId="0" fontId="48" fillId="33" borderId="21" xfId="235" quotePrefix="1" applyFont="1" applyFill="1" applyBorder="1" applyAlignment="1">
      <alignment horizontal="center" vertical="center" wrapText="1"/>
    </xf>
    <xf numFmtId="0" fontId="24" fillId="34" borderId="21" xfId="235" applyFont="1" applyFill="1" applyBorder="1" applyAlignment="1">
      <alignment vertical="center" wrapText="1"/>
    </xf>
    <xf numFmtId="0" fontId="48" fillId="34" borderId="20" xfId="235" applyFont="1" applyFill="1" applyBorder="1" applyAlignment="1">
      <alignment horizontal="center" vertical="center" wrapText="1"/>
    </xf>
    <xf numFmtId="0" fontId="48" fillId="34" borderId="21" xfId="235" applyFont="1" applyFill="1" applyBorder="1" applyAlignment="1">
      <alignment horizontal="center" vertical="center" wrapText="1"/>
    </xf>
    <xf numFmtId="0" fontId="24" fillId="34" borderId="21" xfId="226" applyFont="1" applyFill="1" applyBorder="1" applyAlignment="1">
      <alignment horizontal="center" vertical="center"/>
    </xf>
    <xf numFmtId="0" fontId="48" fillId="34" borderId="21" xfId="226" applyFont="1" applyFill="1" applyBorder="1" applyAlignment="1">
      <alignment horizontal="left" vertical="center"/>
    </xf>
    <xf numFmtId="0" fontId="24" fillId="34" borderId="21" xfId="217" applyFont="1" applyFill="1" applyBorder="1" applyAlignment="1">
      <alignment horizontal="left" vertical="center"/>
    </xf>
    <xf numFmtId="3" fontId="24" fillId="34" borderId="21" xfId="219" applyNumberFormat="1" applyFont="1" applyFill="1" applyBorder="1" applyAlignment="1">
      <alignment horizontal="center" vertical="center" wrapText="1"/>
    </xf>
    <xf numFmtId="1" fontId="48" fillId="34" borderId="21" xfId="235" applyNumberFormat="1" applyFont="1" applyFill="1" applyBorder="1" applyAlignment="1">
      <alignment horizontal="center" vertical="center" wrapText="1"/>
    </xf>
    <xf numFmtId="4" fontId="24" fillId="34" borderId="21" xfId="235" applyNumberFormat="1" applyFont="1" applyFill="1" applyBorder="1" applyAlignment="1">
      <alignment horizontal="center" vertical="center" wrapText="1"/>
    </xf>
    <xf numFmtId="3" fontId="48" fillId="34" borderId="21" xfId="235" applyNumberFormat="1" applyFont="1" applyFill="1" applyBorder="1" applyAlignment="1">
      <alignment horizontal="center" vertical="center" wrapText="1"/>
    </xf>
    <xf numFmtId="3" fontId="24" fillId="34" borderId="21" xfId="235" applyNumberFormat="1" applyFont="1" applyFill="1" applyBorder="1" applyAlignment="1">
      <alignment horizontal="center" vertical="center" wrapText="1"/>
    </xf>
    <xf numFmtId="175" fontId="48" fillId="34" borderId="21" xfId="235" applyNumberFormat="1" applyFont="1" applyFill="1" applyBorder="1" applyAlignment="1">
      <alignment horizontal="center" vertical="center" wrapText="1"/>
    </xf>
    <xf numFmtId="4" fontId="24" fillId="34" borderId="21" xfId="226" applyNumberFormat="1" applyFont="1" applyFill="1" applyBorder="1" applyAlignment="1">
      <alignment horizontal="center" vertical="center"/>
    </xf>
    <xf numFmtId="4" fontId="31" fillId="34" borderId="21" xfId="235" applyNumberFormat="1" applyFont="1" applyFill="1" applyBorder="1" applyAlignment="1">
      <alignment horizontal="center" vertical="center" wrapText="1"/>
    </xf>
    <xf numFmtId="4" fontId="24" fillId="34" borderId="21" xfId="219" applyNumberFormat="1" applyFont="1" applyFill="1" applyBorder="1" applyAlignment="1">
      <alignment horizontal="center" vertical="center"/>
    </xf>
    <xf numFmtId="3" fontId="24" fillId="34" borderId="21" xfId="219" applyNumberFormat="1" applyFont="1" applyFill="1" applyBorder="1" applyAlignment="1">
      <alignment horizontal="center" vertical="center"/>
    </xf>
    <xf numFmtId="0" fontId="24" fillId="34" borderId="21" xfId="217" applyFont="1" applyFill="1" applyBorder="1" applyAlignment="1">
      <alignment horizontal="left" vertical="center" wrapText="1"/>
    </xf>
    <xf numFmtId="4" fontId="24" fillId="34" borderId="21" xfId="226" applyNumberFormat="1" applyFont="1" applyFill="1" applyBorder="1" applyAlignment="1">
      <alignment horizontal="center" vertical="center" wrapText="1"/>
    </xf>
    <xf numFmtId="3" fontId="24" fillId="34" borderId="21" xfId="226" applyNumberFormat="1" applyFont="1" applyFill="1" applyBorder="1" applyAlignment="1">
      <alignment horizontal="center" vertical="center" wrapText="1"/>
    </xf>
    <xf numFmtId="0" fontId="24" fillId="34" borderId="21" xfId="235" applyFont="1" applyFill="1" applyBorder="1" applyAlignment="1">
      <alignment horizontal="center" vertical="center" wrapText="1"/>
    </xf>
    <xf numFmtId="0" fontId="24" fillId="0" borderId="41" xfId="219" applyFont="1" applyFill="1" applyBorder="1" applyAlignment="1">
      <alignment horizontal="center" vertical="center"/>
    </xf>
    <xf numFmtId="0" fontId="24" fillId="0" borderId="21" xfId="235" applyFont="1" applyFill="1" applyBorder="1" applyAlignment="1">
      <alignment horizontal="center" vertical="distributed" wrapText="1"/>
    </xf>
    <xf numFmtId="14" fontId="40" fillId="0" borderId="0" xfId="235" applyNumberFormat="1" applyFont="1" applyBorder="1" applyAlignment="1">
      <alignment vertical="center" wrapText="1"/>
    </xf>
    <xf numFmtId="0" fontId="40" fillId="0" borderId="0" xfId="235" applyFont="1" applyBorder="1" applyAlignment="1"/>
    <xf numFmtId="14" fontId="40" fillId="0" borderId="0" xfId="235" applyNumberFormat="1" applyFont="1" applyBorder="1" applyAlignment="1"/>
    <xf numFmtId="14" fontId="40" fillId="0" borderId="0" xfId="235" applyNumberFormat="1" applyFont="1" applyAlignment="1">
      <alignment vertical="center" wrapText="1"/>
    </xf>
    <xf numFmtId="4" fontId="24" fillId="31" borderId="21" xfId="226" applyNumberFormat="1" applyFont="1" applyFill="1" applyBorder="1" applyAlignment="1">
      <alignment horizontal="center" vertical="center" wrapText="1"/>
    </xf>
    <xf numFmtId="3" fontId="24" fillId="31" borderId="21" xfId="226" applyNumberFormat="1" applyFont="1" applyFill="1" applyBorder="1" applyAlignment="1">
      <alignment horizontal="center" vertical="center" wrapText="1"/>
    </xf>
    <xf numFmtId="0" fontId="24" fillId="31" borderId="17" xfId="235" applyFont="1" applyFill="1" applyBorder="1" applyAlignment="1">
      <alignment horizontal="center" vertical="center" wrapText="1"/>
    </xf>
    <xf numFmtId="0" fontId="24" fillId="31" borderId="21" xfId="214" applyFont="1" applyFill="1" applyBorder="1" applyAlignment="1">
      <alignment horizontal="left" vertical="center"/>
    </xf>
    <xf numFmtId="0" fontId="24" fillId="31" borderId="21" xfId="235" applyFont="1" applyFill="1" applyBorder="1" applyAlignment="1">
      <alignment horizontal="left" vertical="center"/>
    </xf>
    <xf numFmtId="0" fontId="24" fillId="31" borderId="24" xfId="219" applyFont="1" applyFill="1" applyBorder="1" applyAlignment="1">
      <alignment horizontal="center" vertical="center"/>
    </xf>
    <xf numFmtId="170" fontId="24" fillId="31" borderId="21" xfId="235" applyNumberFormat="1" applyFont="1" applyFill="1" applyBorder="1" applyAlignment="1">
      <alignment horizontal="center" vertical="center" wrapText="1"/>
    </xf>
    <xf numFmtId="1" fontId="24" fillId="31" borderId="21" xfId="235" applyNumberFormat="1" applyFont="1" applyFill="1" applyBorder="1" applyAlignment="1">
      <alignment horizontal="center" vertical="center" wrapText="1"/>
    </xf>
    <xf numFmtId="1" fontId="24" fillId="31" borderId="18" xfId="235" applyNumberFormat="1" applyFont="1" applyFill="1" applyBorder="1" applyAlignment="1">
      <alignment horizontal="center" vertical="center" wrapText="1"/>
    </xf>
    <xf numFmtId="0" fontId="24" fillId="31" borderId="18" xfId="235" applyFont="1" applyFill="1" applyBorder="1" applyAlignment="1">
      <alignment horizontal="left" vertical="center" wrapText="1"/>
    </xf>
    <xf numFmtId="0" fontId="24" fillId="33" borderId="21" xfId="214" applyFont="1" applyFill="1" applyBorder="1" applyAlignment="1">
      <alignment horizontal="left" vertical="center"/>
    </xf>
    <xf numFmtId="0" fontId="24" fillId="33" borderId="24" xfId="219" applyFont="1" applyFill="1" applyBorder="1" applyAlignment="1">
      <alignment horizontal="center" vertical="center"/>
    </xf>
    <xf numFmtId="0" fontId="24" fillId="33" borderId="18" xfId="235" applyFont="1" applyFill="1" applyBorder="1" applyAlignment="1">
      <alignment horizontal="left" vertical="center" wrapText="1"/>
    </xf>
    <xf numFmtId="14" fontId="24" fillId="0" borderId="0" xfId="235" applyNumberFormat="1" applyFont="1" applyAlignment="1">
      <alignment vertical="center" wrapText="1"/>
    </xf>
    <xf numFmtId="0" fontId="24" fillId="35" borderId="21" xfId="235" applyFont="1" applyFill="1" applyBorder="1" applyAlignment="1">
      <alignment vertical="center" wrapText="1"/>
    </xf>
    <xf numFmtId="0" fontId="24" fillId="35" borderId="18" xfId="235" applyFont="1" applyFill="1" applyBorder="1" applyAlignment="1">
      <alignment horizontal="center" vertical="center" wrapText="1"/>
    </xf>
    <xf numFmtId="0" fontId="24" fillId="35" borderId="21" xfId="235" applyFont="1" applyFill="1" applyBorder="1" applyAlignment="1">
      <alignment horizontal="center" vertical="center" wrapText="1"/>
    </xf>
    <xf numFmtId="0" fontId="24" fillId="31" borderId="21" xfId="226" applyFont="1" applyFill="1" applyBorder="1" applyAlignment="1">
      <alignment horizontal="left" vertical="center" wrapText="1"/>
    </xf>
    <xf numFmtId="3" fontId="24" fillId="31" borderId="21" xfId="235" applyNumberFormat="1" applyFont="1" applyFill="1" applyBorder="1" applyAlignment="1">
      <alignment horizontal="center" vertical="center" wrapText="1"/>
    </xf>
    <xf numFmtId="0" fontId="24" fillId="36" borderId="21" xfId="235" applyFont="1" applyFill="1" applyBorder="1" applyAlignment="1">
      <alignment vertical="center" wrapText="1"/>
    </xf>
    <xf numFmtId="0" fontId="24" fillId="36" borderId="21" xfId="226" applyFont="1" applyFill="1" applyBorder="1" applyAlignment="1">
      <alignment horizontal="left" vertical="center"/>
    </xf>
    <xf numFmtId="0" fontId="24" fillId="36" borderId="21" xfId="217" applyFont="1" applyFill="1" applyBorder="1" applyAlignment="1">
      <alignment horizontal="left" vertical="center"/>
    </xf>
    <xf numFmtId="3" fontId="24" fillId="36" borderId="21" xfId="219" applyNumberFormat="1" applyFont="1" applyFill="1" applyBorder="1" applyAlignment="1">
      <alignment horizontal="center" vertical="center" wrapText="1"/>
    </xf>
    <xf numFmtId="1" fontId="48" fillId="36" borderId="21" xfId="235" applyNumberFormat="1" applyFont="1" applyFill="1" applyBorder="1" applyAlignment="1">
      <alignment horizontal="center" vertical="center" wrapText="1"/>
    </xf>
    <xf numFmtId="0" fontId="48" fillId="36" borderId="21" xfId="235" applyFont="1" applyFill="1" applyBorder="1" applyAlignment="1">
      <alignment horizontal="center" vertical="center" wrapText="1"/>
    </xf>
    <xf numFmtId="0" fontId="24" fillId="36" borderId="18" xfId="235" applyFont="1" applyFill="1" applyBorder="1" applyAlignment="1">
      <alignment horizontal="center" vertical="center" wrapText="1"/>
    </xf>
    <xf numFmtId="0" fontId="48" fillId="37" borderId="21" xfId="235" applyFont="1" applyFill="1" applyBorder="1" applyAlignment="1">
      <alignment horizontal="center" vertical="center" wrapText="1"/>
    </xf>
    <xf numFmtId="4" fontId="24" fillId="37" borderId="21" xfId="226" applyNumberFormat="1" applyFont="1" applyFill="1" applyBorder="1" applyAlignment="1">
      <alignment horizontal="center" vertical="center" wrapText="1"/>
    </xf>
    <xf numFmtId="3" fontId="48" fillId="37" borderId="21" xfId="235" applyNumberFormat="1" applyFont="1" applyFill="1" applyBorder="1" applyAlignment="1">
      <alignment horizontal="center" vertical="center" wrapText="1"/>
    </xf>
    <xf numFmtId="3" fontId="24" fillId="37" borderId="21" xfId="226" applyNumberFormat="1" applyFont="1" applyFill="1" applyBorder="1" applyAlignment="1">
      <alignment horizontal="center" vertical="center" wrapText="1"/>
    </xf>
    <xf numFmtId="175" fontId="48" fillId="37" borderId="21" xfId="235" applyNumberFormat="1" applyFont="1" applyFill="1" applyBorder="1" applyAlignment="1">
      <alignment horizontal="center" vertical="center" wrapText="1"/>
    </xf>
    <xf numFmtId="4" fontId="24" fillId="37" borderId="21" xfId="235" applyNumberFormat="1" applyFont="1" applyFill="1" applyBorder="1" applyAlignment="1">
      <alignment horizontal="center" vertical="center" wrapText="1"/>
    </xf>
    <xf numFmtId="0" fontId="24" fillId="37" borderId="21" xfId="235" applyFont="1" applyFill="1" applyBorder="1" applyAlignment="1">
      <alignment horizontal="center" vertical="center" wrapText="1"/>
    </xf>
    <xf numFmtId="174" fontId="48" fillId="37" borderId="21" xfId="235" applyNumberFormat="1" applyFont="1" applyFill="1" applyBorder="1" applyAlignment="1">
      <alignment horizontal="center" vertical="center" wrapText="1"/>
    </xf>
    <xf numFmtId="0" fontId="24" fillId="37" borderId="21" xfId="232" applyFont="1" applyFill="1" applyBorder="1" applyAlignment="1">
      <alignment horizontal="center" vertical="center" wrapText="1"/>
    </xf>
    <xf numFmtId="3" fontId="24" fillId="33" borderId="21" xfId="226" applyNumberFormat="1" applyFont="1" applyFill="1" applyBorder="1" applyAlignment="1">
      <alignment horizontal="center" vertical="center"/>
    </xf>
    <xf numFmtId="0" fontId="24" fillId="36" borderId="17" xfId="235" applyFont="1" applyFill="1" applyBorder="1" applyAlignment="1">
      <alignment horizontal="center" vertical="center" wrapText="1"/>
    </xf>
    <xf numFmtId="0" fontId="24" fillId="36" borderId="21" xfId="235" applyFont="1" applyFill="1" applyBorder="1" applyAlignment="1">
      <alignment horizontal="center" vertical="center" wrapText="1"/>
    </xf>
    <xf numFmtId="0" fontId="24" fillId="36" borderId="21" xfId="214" applyFont="1" applyFill="1" applyBorder="1" applyAlignment="1">
      <alignment horizontal="left" vertical="center"/>
    </xf>
    <xf numFmtId="0" fontId="24" fillId="36" borderId="21" xfId="235" applyFont="1" applyFill="1" applyBorder="1" applyAlignment="1">
      <alignment horizontal="left" vertical="center"/>
    </xf>
    <xf numFmtId="0" fontId="24" fillId="36" borderId="24" xfId="219" applyFont="1" applyFill="1" applyBorder="1" applyAlignment="1">
      <alignment horizontal="center" vertical="center"/>
    </xf>
    <xf numFmtId="0" fontId="24" fillId="36" borderId="21" xfId="219" applyFont="1" applyFill="1" applyBorder="1" applyAlignment="1">
      <alignment horizontal="center" vertical="center"/>
    </xf>
    <xf numFmtId="170" fontId="24" fillId="36" borderId="21" xfId="235" applyNumberFormat="1" applyFont="1" applyFill="1" applyBorder="1" applyAlignment="1">
      <alignment horizontal="center" vertical="center" wrapText="1"/>
    </xf>
    <xf numFmtId="1" fontId="24" fillId="36" borderId="21" xfId="235" applyNumberFormat="1" applyFont="1" applyFill="1" applyBorder="1" applyAlignment="1">
      <alignment horizontal="center" vertical="center" wrapText="1"/>
    </xf>
    <xf numFmtId="0" fontId="24" fillId="36" borderId="18" xfId="235" applyFont="1" applyFill="1" applyBorder="1" applyAlignment="1">
      <alignment horizontal="left" vertical="center" wrapText="1"/>
    </xf>
    <xf numFmtId="3" fontId="36" fillId="28" borderId="21" xfId="234" applyNumberFormat="1" applyFont="1" applyFill="1" applyBorder="1" applyAlignment="1" applyProtection="1">
      <alignment horizontal="right" vertical="center"/>
    </xf>
    <xf numFmtId="3" fontId="36" fillId="28" borderId="22" xfId="183" applyNumberFormat="1" applyFont="1" applyFill="1" applyBorder="1" applyAlignment="1" applyProtection="1">
      <alignment horizontal="right" vertical="center"/>
    </xf>
    <xf numFmtId="3" fontId="36" fillId="28" borderId="25" xfId="234" applyNumberFormat="1" applyFont="1" applyFill="1" applyBorder="1" applyAlignment="1">
      <alignment horizontal="right" vertical="center"/>
    </xf>
    <xf numFmtId="0" fontId="75" fillId="0" borderId="0" xfId="235" applyFont="1" applyBorder="1" applyAlignment="1">
      <alignment vertical="center" wrapText="1"/>
    </xf>
    <xf numFmtId="0" fontId="24" fillId="0" borderId="18" xfId="235" applyFont="1" applyFill="1" applyBorder="1" applyAlignment="1">
      <alignment horizontal="center" vertical="center" wrapText="1"/>
    </xf>
    <xf numFmtId="0" fontId="24" fillId="36" borderId="21" xfId="235" applyFont="1" applyFill="1" applyBorder="1" applyAlignment="1">
      <alignment vertical="center" wrapText="1"/>
    </xf>
    <xf numFmtId="0" fontId="24" fillId="0" borderId="21" xfId="235" applyFont="1" applyFill="1" applyBorder="1" applyAlignment="1">
      <alignment horizontal="center" vertical="center" wrapText="1"/>
    </xf>
    <xf numFmtId="0" fontId="24" fillId="0" borderId="18" xfId="235" applyFont="1" applyFill="1" applyBorder="1" applyAlignment="1">
      <alignment horizontal="left" vertical="center" wrapText="1"/>
    </xf>
    <xf numFmtId="0" fontId="24" fillId="0" borderId="21" xfId="232" applyFont="1" applyFill="1" applyBorder="1" applyAlignment="1">
      <alignment horizontal="center" vertical="center" wrapText="1"/>
    </xf>
    <xf numFmtId="0" fontId="42" fillId="34" borderId="0" xfId="235" applyFont="1" applyFill="1" applyAlignment="1">
      <alignment vertical="center" wrapText="1"/>
    </xf>
    <xf numFmtId="0" fontId="40" fillId="34" borderId="0" xfId="235" applyFont="1" applyFill="1" applyAlignment="1">
      <alignment vertical="center" wrapText="1"/>
    </xf>
    <xf numFmtId="0" fontId="24" fillId="33" borderId="21" xfId="226" applyFont="1" applyFill="1" applyBorder="1" applyAlignment="1">
      <alignment horizontal="left" vertical="center" wrapText="1"/>
    </xf>
    <xf numFmtId="0" fontId="24" fillId="33" borderId="21" xfId="219" applyFont="1" applyFill="1" applyBorder="1" applyAlignment="1">
      <alignment horizontal="center" vertical="center"/>
    </xf>
    <xf numFmtId="0" fontId="53" fillId="33" borderId="21" xfId="235" applyFont="1" applyFill="1" applyBorder="1" applyAlignment="1">
      <alignment horizontal="center" vertical="center" wrapText="1"/>
    </xf>
    <xf numFmtId="0" fontId="64" fillId="36" borderId="18" xfId="235" applyFont="1" applyFill="1" applyBorder="1" applyAlignment="1">
      <alignment horizontal="center" vertical="center" wrapText="1"/>
    </xf>
    <xf numFmtId="0" fontId="24" fillId="36" borderId="18" xfId="219" applyFont="1" applyFill="1" applyBorder="1" applyAlignment="1">
      <alignment horizontal="left" vertical="center" wrapText="1"/>
    </xf>
    <xf numFmtId="0" fontId="65" fillId="36" borderId="18" xfId="235" applyFont="1" applyFill="1" applyBorder="1" applyAlignment="1">
      <alignment horizontal="center" vertical="center" wrapText="1"/>
    </xf>
    <xf numFmtId="1" fontId="24" fillId="36" borderId="18" xfId="235" applyNumberFormat="1" applyFont="1" applyFill="1" applyBorder="1" applyAlignment="1">
      <alignment horizontal="center" vertical="center" wrapText="1"/>
    </xf>
    <xf numFmtId="4" fontId="66" fillId="36" borderId="18" xfId="235" applyNumberFormat="1" applyFont="1" applyFill="1" applyBorder="1" applyAlignment="1">
      <alignment horizontal="center" vertical="center" wrapText="1"/>
    </xf>
    <xf numFmtId="170" fontId="24" fillId="36" borderId="18" xfId="235" applyNumberFormat="1" applyFont="1" applyFill="1" applyBorder="1" applyAlignment="1">
      <alignment vertical="center" wrapText="1"/>
    </xf>
    <xf numFmtId="0" fontId="24" fillId="36" borderId="18" xfId="235" applyFont="1" applyFill="1" applyBorder="1" applyAlignment="1">
      <alignment vertical="center" wrapText="1"/>
    </xf>
    <xf numFmtId="0" fontId="24" fillId="36" borderId="21" xfId="214" applyFont="1" applyFill="1" applyBorder="1" applyAlignment="1">
      <alignment horizontal="left" vertical="center" wrapText="1"/>
    </xf>
    <xf numFmtId="0" fontId="31" fillId="0" borderId="21" xfId="235" applyFont="1" applyBorder="1" applyAlignment="1">
      <alignment horizontal="center" vertical="center" wrapText="1"/>
    </xf>
    <xf numFmtId="0" fontId="48" fillId="36" borderId="20" xfId="235" applyFont="1" applyFill="1" applyBorder="1" applyAlignment="1">
      <alignment horizontal="center" vertical="center" wrapText="1"/>
    </xf>
    <xf numFmtId="0" fontId="24" fillId="36" borderId="21" xfId="226" applyFont="1" applyFill="1" applyBorder="1" applyAlignment="1">
      <alignment horizontal="center" vertical="center"/>
    </xf>
    <xf numFmtId="0" fontId="24" fillId="36" borderId="21" xfId="217" applyFont="1" applyFill="1" applyBorder="1" applyAlignment="1">
      <alignment horizontal="left" vertical="center" wrapText="1"/>
    </xf>
    <xf numFmtId="4" fontId="24" fillId="36" borderId="21" xfId="226" applyNumberFormat="1" applyFont="1" applyFill="1" applyBorder="1" applyAlignment="1">
      <alignment horizontal="center" vertical="center" wrapText="1"/>
    </xf>
    <xf numFmtId="3" fontId="48" fillId="36" borderId="21" xfId="235" applyNumberFormat="1" applyFont="1" applyFill="1" applyBorder="1" applyAlignment="1">
      <alignment horizontal="center" vertical="center" wrapText="1"/>
    </xf>
    <xf numFmtId="3" fontId="24" fillId="36" borderId="21" xfId="226" applyNumberFormat="1" applyFont="1" applyFill="1" applyBorder="1" applyAlignment="1">
      <alignment horizontal="center" vertical="center" wrapText="1"/>
    </xf>
    <xf numFmtId="175" fontId="48" fillId="36" borderId="21" xfId="235" applyNumberFormat="1" applyFont="1" applyFill="1" applyBorder="1" applyAlignment="1">
      <alignment horizontal="center" vertical="center" wrapText="1"/>
    </xf>
    <xf numFmtId="4" fontId="24" fillId="36" borderId="21" xfId="235" applyNumberFormat="1" applyFont="1" applyFill="1" applyBorder="1" applyAlignment="1">
      <alignment horizontal="center" vertical="center" wrapText="1"/>
    </xf>
    <xf numFmtId="174" fontId="48" fillId="36" borderId="21" xfId="235" applyNumberFormat="1" applyFont="1" applyFill="1" applyBorder="1" applyAlignment="1">
      <alignment horizontal="center" vertical="center" wrapText="1"/>
    </xf>
    <xf numFmtId="0" fontId="24" fillId="33" borderId="21" xfId="235" applyFont="1" applyFill="1" applyBorder="1" applyAlignment="1">
      <alignment horizontal="left" vertical="center" wrapText="1"/>
    </xf>
    <xf numFmtId="0" fontId="24" fillId="36" borderId="21" xfId="213" applyFont="1" applyFill="1" applyBorder="1" applyAlignment="1">
      <alignment horizontal="left" vertical="center" wrapText="1"/>
    </xf>
    <xf numFmtId="3" fontId="24" fillId="36" borderId="51" xfId="219" applyNumberFormat="1" applyFont="1" applyFill="1" applyBorder="1" applyAlignment="1">
      <alignment horizontal="center" vertical="center" wrapText="1"/>
    </xf>
    <xf numFmtId="3" fontId="24" fillId="36" borderId="52" xfId="219" applyNumberFormat="1" applyFont="1" applyFill="1" applyBorder="1" applyAlignment="1">
      <alignment horizontal="center" vertical="center"/>
    </xf>
    <xf numFmtId="3" fontId="24" fillId="36" borderId="56" xfId="219" applyNumberFormat="1" applyFont="1" applyFill="1" applyBorder="1" applyAlignment="1">
      <alignment horizontal="center" vertical="center" wrapText="1"/>
    </xf>
    <xf numFmtId="0" fontId="24" fillId="36" borderId="21" xfId="217" applyFont="1" applyFill="1" applyBorder="1" applyAlignment="1">
      <alignment horizontal="center" vertical="center"/>
    </xf>
    <xf numFmtId="3" fontId="24" fillId="36" borderId="21" xfId="235" applyNumberFormat="1" applyFont="1" applyFill="1" applyBorder="1" applyAlignment="1">
      <alignment horizontal="center" vertical="center" wrapText="1"/>
    </xf>
    <xf numFmtId="0" fontId="24" fillId="36" borderId="24" xfId="235" applyFont="1" applyFill="1" applyBorder="1" applyAlignment="1">
      <alignment horizontal="left" vertical="center"/>
    </xf>
    <xf numFmtId="0" fontId="24" fillId="33" borderId="21" xfId="217" applyFont="1" applyFill="1" applyBorder="1" applyAlignment="1">
      <alignment horizontal="center" vertical="center"/>
    </xf>
    <xf numFmtId="0" fontId="31" fillId="24" borderId="57" xfId="235" applyFont="1" applyFill="1" applyBorder="1" applyAlignment="1">
      <alignment horizontal="center" vertical="center"/>
    </xf>
    <xf numFmtId="0" fontId="34" fillId="11" borderId="24" xfId="235" applyFont="1" applyFill="1" applyBorder="1" applyAlignment="1">
      <alignment horizontal="center" vertical="center"/>
    </xf>
    <xf numFmtId="0" fontId="34" fillId="11" borderId="24" xfId="235" applyFont="1" applyFill="1" applyBorder="1" applyAlignment="1">
      <alignment horizontal="center" vertical="center" wrapText="1"/>
    </xf>
    <xf numFmtId="0" fontId="63" fillId="22" borderId="24" xfId="235" applyFont="1" applyFill="1" applyBorder="1" applyAlignment="1">
      <alignment horizontal="center" vertical="center" wrapText="1"/>
    </xf>
    <xf numFmtId="0" fontId="63" fillId="22" borderId="24" xfId="235" applyFont="1" applyFill="1" applyBorder="1" applyAlignment="1">
      <alignment horizontal="center" vertical="center"/>
    </xf>
    <xf numFmtId="4" fontId="63" fillId="22" borderId="24" xfId="235" applyNumberFormat="1" applyFont="1" applyFill="1" applyBorder="1" applyAlignment="1">
      <alignment horizontal="center" vertical="center"/>
    </xf>
    <xf numFmtId="2" fontId="47" fillId="9" borderId="24" xfId="232" applyNumberFormat="1" applyFont="1" applyFill="1" applyBorder="1" applyAlignment="1">
      <alignment horizontal="center" vertical="center" wrapText="1"/>
    </xf>
    <xf numFmtId="4" fontId="47" fillId="9" borderId="24" xfId="232" applyNumberFormat="1" applyFont="1" applyFill="1" applyBorder="1" applyAlignment="1">
      <alignment horizontal="center" vertical="center" wrapText="1"/>
    </xf>
    <xf numFmtId="0" fontId="47" fillId="9" borderId="25" xfId="232" applyFont="1" applyFill="1" applyBorder="1" applyAlignment="1">
      <alignment horizontal="center" vertical="center" wrapText="1"/>
    </xf>
    <xf numFmtId="0" fontId="77" fillId="38" borderId="21" xfId="235" applyFont="1" applyFill="1" applyBorder="1" applyAlignment="1">
      <alignment horizontal="center" vertical="center"/>
    </xf>
    <xf numFmtId="0" fontId="35" fillId="38" borderId="21" xfId="235" applyFont="1" applyFill="1" applyBorder="1" applyAlignment="1">
      <alignment horizontal="center" vertical="center"/>
    </xf>
    <xf numFmtId="0" fontId="35" fillId="38" borderId="21" xfId="235" applyFont="1" applyFill="1" applyBorder="1" applyAlignment="1">
      <alignment horizontal="left" vertical="center"/>
    </xf>
    <xf numFmtId="0" fontId="35" fillId="38" borderId="21" xfId="235" applyFont="1" applyFill="1" applyBorder="1" applyAlignment="1">
      <alignment horizontal="center" vertical="center" wrapText="1"/>
    </xf>
    <xf numFmtId="0" fontId="35" fillId="38" borderId="21" xfId="235" applyFont="1" applyFill="1" applyBorder="1" applyAlignment="1">
      <alignment horizontal="left" vertical="center" wrapText="1"/>
    </xf>
    <xf numFmtId="0" fontId="64" fillId="33" borderId="18" xfId="235" applyFont="1" applyFill="1" applyBorder="1" applyAlignment="1">
      <alignment horizontal="center" vertical="center" wrapText="1"/>
    </xf>
    <xf numFmtId="3" fontId="43" fillId="38" borderId="21" xfId="235" applyNumberFormat="1" applyFont="1" applyFill="1" applyBorder="1" applyAlignment="1">
      <alignment horizontal="center" vertical="center" wrapText="1"/>
    </xf>
    <xf numFmtId="3" fontId="78" fillId="38" borderId="21" xfId="235" applyNumberFormat="1" applyFont="1" applyFill="1" applyBorder="1" applyAlignment="1">
      <alignment horizontal="center" vertical="center" wrapText="1"/>
    </xf>
    <xf numFmtId="4" fontId="66" fillId="33" borderId="18" xfId="235" applyNumberFormat="1" applyFont="1" applyFill="1" applyBorder="1" applyAlignment="1">
      <alignment horizontal="center" vertical="center" wrapText="1"/>
    </xf>
    <xf numFmtId="0" fontId="73" fillId="39" borderId="21" xfId="235" applyFont="1" applyFill="1" applyBorder="1" applyAlignment="1">
      <alignment horizontal="center" vertical="center" wrapText="1"/>
    </xf>
    <xf numFmtId="0" fontId="79" fillId="39" borderId="21" xfId="235" applyFont="1" applyFill="1" applyBorder="1" applyAlignment="1">
      <alignment horizontal="center" vertical="center" wrapText="1"/>
    </xf>
    <xf numFmtId="1" fontId="73" fillId="39" borderId="21" xfId="235" applyNumberFormat="1" applyFont="1" applyFill="1" applyBorder="1" applyAlignment="1">
      <alignment horizontal="center" vertical="center"/>
    </xf>
    <xf numFmtId="1" fontId="54" fillId="40" borderId="21" xfId="232" applyNumberFormat="1" applyFont="1" applyFill="1" applyBorder="1" applyAlignment="1">
      <alignment horizontal="center" vertical="center" wrapText="1"/>
    </xf>
    <xf numFmtId="1" fontId="24" fillId="40" borderId="21" xfId="232" applyNumberFormat="1" applyFont="1" applyFill="1" applyBorder="1" applyAlignment="1">
      <alignment horizontal="left" vertical="center" wrapText="1"/>
    </xf>
    <xf numFmtId="1" fontId="31" fillId="0" borderId="18" xfId="235" applyNumberFormat="1" applyFont="1" applyBorder="1" applyAlignment="1">
      <alignment horizontal="center" vertical="center" wrapText="1"/>
    </xf>
    <xf numFmtId="3" fontId="67" fillId="0" borderId="18" xfId="235" applyNumberFormat="1" applyFont="1" applyBorder="1" applyAlignment="1">
      <alignment horizontal="center" vertical="center" wrapText="1"/>
    </xf>
    <xf numFmtId="0" fontId="40" fillId="33" borderId="21" xfId="235" applyFont="1" applyFill="1" applyBorder="1" applyAlignment="1">
      <alignment vertical="center" wrapText="1"/>
    </xf>
    <xf numFmtId="170" fontId="24" fillId="34" borderId="21" xfId="235" applyNumberFormat="1" applyFont="1" applyFill="1" applyBorder="1" applyAlignment="1">
      <alignment horizontal="center" vertical="center" wrapText="1"/>
    </xf>
    <xf numFmtId="1" fontId="24" fillId="34" borderId="21" xfId="235" applyNumberFormat="1" applyFont="1" applyFill="1" applyBorder="1" applyAlignment="1">
      <alignment horizontal="center" vertical="center" wrapText="1"/>
    </xf>
    <xf numFmtId="1" fontId="24" fillId="34" borderId="18" xfId="235" applyNumberFormat="1" applyFont="1" applyFill="1" applyBorder="1" applyAlignment="1">
      <alignment horizontal="center" vertical="center" wrapText="1"/>
    </xf>
    <xf numFmtId="9" fontId="76" fillId="0" borderId="21" xfId="235" applyNumberFormat="1" applyFont="1" applyFill="1" applyBorder="1" applyAlignment="1">
      <alignment horizontal="center" vertical="center" wrapText="1"/>
    </xf>
    <xf numFmtId="9" fontId="24" fillId="33" borderId="21" xfId="235" applyNumberFormat="1" applyFont="1" applyFill="1" applyBorder="1" applyAlignment="1">
      <alignment horizontal="center" vertical="center" wrapText="1"/>
    </xf>
    <xf numFmtId="0" fontId="24" fillId="35" borderId="17" xfId="235" applyFont="1" applyFill="1" applyBorder="1" applyAlignment="1">
      <alignment horizontal="center" vertical="center" wrapText="1"/>
    </xf>
    <xf numFmtId="0" fontId="24" fillId="35" borderId="21" xfId="213" applyFont="1" applyFill="1" applyBorder="1" applyAlignment="1">
      <alignment horizontal="left" vertical="center" wrapText="1"/>
    </xf>
    <xf numFmtId="0" fontId="24" fillId="35" borderId="21" xfId="235" applyFont="1" applyFill="1" applyBorder="1" applyAlignment="1">
      <alignment horizontal="left" vertical="center"/>
    </xf>
    <xf numFmtId="0" fontId="24" fillId="35" borderId="24" xfId="219" applyFont="1" applyFill="1" applyBorder="1" applyAlignment="1">
      <alignment horizontal="center" vertical="center"/>
    </xf>
    <xf numFmtId="170" fontId="24" fillId="35" borderId="21" xfId="235" applyNumberFormat="1" applyFont="1" applyFill="1" applyBorder="1" applyAlignment="1">
      <alignment horizontal="center" vertical="center" wrapText="1"/>
    </xf>
    <xf numFmtId="1" fontId="24" fillId="35" borderId="21" xfId="235" applyNumberFormat="1" applyFont="1" applyFill="1" applyBorder="1" applyAlignment="1">
      <alignment horizontal="center" vertical="center" wrapText="1"/>
    </xf>
    <xf numFmtId="1" fontId="24" fillId="35" borderId="18" xfId="235" applyNumberFormat="1" applyFont="1" applyFill="1" applyBorder="1" applyAlignment="1">
      <alignment horizontal="center" vertical="center" wrapText="1"/>
    </xf>
    <xf numFmtId="0" fontId="24" fillId="35" borderId="18" xfId="235" applyFont="1" applyFill="1" applyBorder="1" applyAlignment="1">
      <alignment horizontal="left" vertical="center" wrapText="1"/>
    </xf>
    <xf numFmtId="0" fontId="42" fillId="35" borderId="0" xfId="235" applyFont="1" applyFill="1" applyBorder="1" applyAlignment="1">
      <alignment vertical="center" wrapText="1"/>
    </xf>
    <xf numFmtId="0" fontId="40" fillId="35" borderId="0" xfId="235" applyFont="1" applyFill="1" applyBorder="1" applyAlignment="1">
      <alignment vertical="center" wrapText="1"/>
    </xf>
    <xf numFmtId="0" fontId="48" fillId="36" borderId="21" xfId="226" applyFont="1" applyFill="1" applyBorder="1" applyAlignment="1">
      <alignment horizontal="left" vertical="center"/>
    </xf>
    <xf numFmtId="0" fontId="24" fillId="36" borderId="21" xfId="232" applyFont="1" applyFill="1" applyBorder="1" applyAlignment="1">
      <alignment horizontal="center" vertical="center" wrapText="1"/>
    </xf>
    <xf numFmtId="170" fontId="24" fillId="33" borderId="18" xfId="235" applyNumberFormat="1" applyFont="1" applyFill="1" applyBorder="1" applyAlignment="1">
      <alignment vertical="center" wrapText="1"/>
    </xf>
    <xf numFmtId="0" fontId="24" fillId="33" borderId="21" xfId="226" applyFont="1" applyFill="1" applyBorder="1" applyAlignment="1">
      <alignment horizontal="left" vertical="center"/>
    </xf>
    <xf numFmtId="0" fontId="24" fillId="0" borderId="21" xfId="235" applyFont="1" applyFill="1" applyBorder="1" applyAlignment="1">
      <alignment vertical="center" wrapText="1"/>
    </xf>
    <xf numFmtId="0" fontId="24" fillId="0" borderId="18" xfId="235" applyFont="1" applyFill="1" applyBorder="1" applyAlignment="1">
      <alignment horizontal="left" vertical="center" wrapText="1"/>
    </xf>
    <xf numFmtId="9" fontId="76" fillId="33" borderId="21" xfId="235" applyNumberFormat="1" applyFont="1" applyFill="1" applyBorder="1" applyAlignment="1">
      <alignment horizontal="center" vertical="center" wrapText="1"/>
    </xf>
    <xf numFmtId="0" fontId="76" fillId="33" borderId="21" xfId="235" applyFont="1" applyFill="1" applyBorder="1" applyAlignment="1">
      <alignment horizontal="center" vertical="center" wrapText="1"/>
    </xf>
    <xf numFmtId="0" fontId="36" fillId="28" borderId="22" xfId="234" applyFont="1" applyFill="1" applyBorder="1" applyAlignment="1">
      <alignment horizontal="center" vertical="center"/>
    </xf>
    <xf numFmtId="0" fontId="36" fillId="28" borderId="15" xfId="234" applyFont="1" applyFill="1" applyBorder="1" applyAlignment="1">
      <alignment horizontal="center" vertical="center"/>
    </xf>
    <xf numFmtId="0" fontId="36" fillId="28" borderId="16" xfId="234" applyFont="1" applyFill="1" applyBorder="1" applyAlignment="1">
      <alignment horizontal="center" vertical="center"/>
    </xf>
    <xf numFmtId="0" fontId="24" fillId="36" borderId="52" xfId="219" applyFont="1" applyFill="1" applyBorder="1" applyAlignment="1">
      <alignment horizontal="center" vertical="center"/>
    </xf>
    <xf numFmtId="0" fontId="42" fillId="0" borderId="0" xfId="235" applyFont="1" applyFill="1" applyAlignment="1">
      <alignment vertical="center" wrapText="1"/>
    </xf>
    <xf numFmtId="0" fontId="40" fillId="0" borderId="0" xfId="235" applyFont="1" applyFill="1" applyAlignment="1">
      <alignment vertical="center" wrapText="1"/>
    </xf>
    <xf numFmtId="0" fontId="24" fillId="36" borderId="21" xfId="219" applyFont="1" applyFill="1" applyBorder="1" applyAlignment="1">
      <alignment horizontal="center" vertical="center" wrapText="1"/>
    </xf>
    <xf numFmtId="4" fontId="24" fillId="36" borderId="21" xfId="226" applyNumberFormat="1" applyFont="1" applyFill="1" applyBorder="1" applyAlignment="1">
      <alignment horizontal="center" vertical="center"/>
    </xf>
    <xf numFmtId="4" fontId="31" fillId="36" borderId="21" xfId="235" applyNumberFormat="1" applyFont="1" applyFill="1" applyBorder="1" applyAlignment="1">
      <alignment horizontal="center" vertical="center" wrapText="1"/>
    </xf>
    <xf numFmtId="9" fontId="76" fillId="36" borderId="21" xfId="235" applyNumberFormat="1" applyFont="1" applyFill="1" applyBorder="1" applyAlignment="1">
      <alignment horizontal="center" vertical="center" wrapText="1"/>
    </xf>
    <xf numFmtId="0" fontId="76" fillId="36" borderId="21" xfId="235" applyFont="1" applyFill="1" applyBorder="1" applyAlignment="1">
      <alignment horizontal="center" vertical="center" wrapText="1"/>
    </xf>
    <xf numFmtId="4" fontId="24" fillId="36" borderId="21" xfId="219" applyNumberFormat="1" applyFont="1" applyFill="1" applyBorder="1" applyAlignment="1">
      <alignment horizontal="center" vertical="center"/>
    </xf>
    <xf numFmtId="3" fontId="24" fillId="36" borderId="21" xfId="219" applyNumberFormat="1" applyFont="1" applyFill="1" applyBorder="1" applyAlignment="1">
      <alignment horizontal="center" vertical="center"/>
    </xf>
    <xf numFmtId="3" fontId="24" fillId="36" borderId="21" xfId="226" applyNumberFormat="1" applyFont="1" applyFill="1" applyBorder="1" applyAlignment="1">
      <alignment horizontal="center" vertical="center"/>
    </xf>
    <xf numFmtId="0" fontId="48" fillId="36" borderId="21" xfId="226" applyFont="1" applyFill="1" applyBorder="1" applyAlignment="1">
      <alignment horizontal="left" vertical="center" wrapText="1"/>
    </xf>
    <xf numFmtId="0" fontId="48" fillId="33" borderId="21" xfId="226" applyFont="1" applyFill="1" applyBorder="1" applyAlignment="1">
      <alignment horizontal="left" vertical="center" wrapText="1"/>
    </xf>
    <xf numFmtId="14" fontId="53" fillId="0" borderId="0" xfId="235" applyNumberFormat="1" applyFont="1" applyBorder="1" applyAlignment="1">
      <alignment vertical="center" wrapText="1"/>
    </xf>
    <xf numFmtId="3" fontId="29" fillId="25" borderId="47" xfId="236" applyNumberFormat="1" applyFont="1" applyFill="1" applyBorder="1" applyAlignment="1">
      <alignment horizontal="left" vertical="center" wrapText="1"/>
    </xf>
    <xf numFmtId="0" fontId="31" fillId="25" borderId="44" xfId="234" applyFont="1" applyFill="1" applyBorder="1" applyAlignment="1">
      <alignment horizontal="left" vertical="center" wrapText="1"/>
    </xf>
    <xf numFmtId="0" fontId="29" fillId="25" borderId="45" xfId="234" applyFont="1" applyFill="1" applyBorder="1" applyAlignment="1">
      <alignment horizontal="left" vertical="center" wrapText="1"/>
    </xf>
    <xf numFmtId="3" fontId="29" fillId="25" borderId="11" xfId="236" applyNumberFormat="1" applyFont="1" applyFill="1" applyBorder="1" applyAlignment="1">
      <alignment horizontal="center" vertical="center"/>
    </xf>
    <xf numFmtId="3" fontId="29" fillId="27" borderId="11" xfId="234" applyNumberFormat="1" applyFont="1" applyFill="1" applyBorder="1" applyAlignment="1">
      <alignment horizontal="center" vertical="center" wrapText="1"/>
    </xf>
    <xf numFmtId="3" fontId="29" fillId="28" borderId="33" xfId="234" applyNumberFormat="1" applyFont="1" applyFill="1" applyBorder="1" applyAlignment="1">
      <alignment horizontal="center" vertical="center" wrapText="1"/>
    </xf>
    <xf numFmtId="0" fontId="29" fillId="25" borderId="44" xfId="234" applyFont="1" applyFill="1" applyBorder="1" applyAlignment="1">
      <alignment horizontal="left" vertical="center" wrapText="1"/>
    </xf>
    <xf numFmtId="1" fontId="30" fillId="0" borderId="11" xfId="236" applyNumberFormat="1" applyFont="1" applyBorder="1" applyAlignment="1">
      <alignment horizontal="center" vertical="center"/>
    </xf>
    <xf numFmtId="0" fontId="29" fillId="25" borderId="30" xfId="236" applyFont="1" applyFill="1" applyBorder="1" applyAlignment="1">
      <alignment horizontal="center" vertical="center" wrapText="1"/>
    </xf>
    <xf numFmtId="0" fontId="29" fillId="27" borderId="30" xfId="234" applyFont="1" applyFill="1" applyBorder="1" applyAlignment="1">
      <alignment horizontal="center" vertical="center" wrapText="1"/>
    </xf>
    <xf numFmtId="0" fontId="29" fillId="28" borderId="30" xfId="234" applyFont="1" applyFill="1" applyBorder="1" applyAlignment="1">
      <alignment horizontal="center" vertical="center" wrapText="1"/>
    </xf>
    <xf numFmtId="0" fontId="29" fillId="28" borderId="34" xfId="234" applyFont="1" applyFill="1" applyBorder="1" applyAlignment="1">
      <alignment horizontal="center" vertical="center" wrapText="1"/>
    </xf>
    <xf numFmtId="0" fontId="29" fillId="28" borderId="21" xfId="234" applyFont="1" applyFill="1" applyBorder="1" applyAlignment="1">
      <alignment horizontal="center" vertical="center" wrapText="1"/>
    </xf>
    <xf numFmtId="0" fontId="29" fillId="28" borderId="15" xfId="234" applyFont="1" applyFill="1" applyBorder="1" applyAlignment="1">
      <alignment horizontal="center" vertical="center"/>
    </xf>
    <xf numFmtId="0" fontId="29" fillId="28" borderId="15" xfId="234" applyFont="1" applyFill="1" applyBorder="1" applyAlignment="1">
      <alignment horizontal="center" vertical="center" wrapText="1"/>
    </xf>
    <xf numFmtId="0" fontId="29" fillId="28" borderId="16" xfId="234" applyFont="1" applyFill="1" applyBorder="1" applyAlignment="1">
      <alignment horizontal="center" vertical="center"/>
    </xf>
    <xf numFmtId="3" fontId="29" fillId="25" borderId="35" xfId="234" applyNumberFormat="1" applyFont="1" applyFill="1" applyBorder="1" applyAlignment="1">
      <alignment horizontal="left" vertical="center"/>
    </xf>
    <xf numFmtId="3" fontId="29" fillId="25" borderId="36" xfId="234" applyNumberFormat="1" applyFont="1" applyFill="1" applyBorder="1" applyAlignment="1">
      <alignment horizontal="left" vertical="center"/>
    </xf>
    <xf numFmtId="3" fontId="29" fillId="25" borderId="11" xfId="234" applyNumberFormat="1" applyFont="1" applyFill="1" applyBorder="1" applyAlignment="1">
      <alignment horizontal="center" vertical="center"/>
    </xf>
    <xf numFmtId="0" fontId="30" fillId="0" borderId="11" xfId="234" applyFont="1" applyBorder="1" applyAlignment="1">
      <alignment horizontal="center" vertical="center"/>
    </xf>
    <xf numFmtId="0" fontId="29" fillId="25" borderId="11" xfId="234" applyFont="1" applyFill="1" applyBorder="1" applyAlignment="1">
      <alignment horizontal="center" vertical="center"/>
    </xf>
    <xf numFmtId="3" fontId="38" fillId="25" borderId="32" xfId="214" applyNumberFormat="1" applyFont="1" applyFill="1" applyBorder="1" applyAlignment="1">
      <alignment horizontal="center" vertical="center" wrapText="1"/>
    </xf>
    <xf numFmtId="3" fontId="29" fillId="27" borderId="30" xfId="234" applyNumberFormat="1" applyFont="1" applyFill="1" applyBorder="1" applyAlignment="1">
      <alignment horizontal="center" vertical="center"/>
    </xf>
    <xf numFmtId="3" fontId="29" fillId="28" borderId="33" xfId="234" applyNumberFormat="1" applyFont="1" applyFill="1" applyBorder="1" applyAlignment="1">
      <alignment horizontal="center" vertical="center"/>
    </xf>
    <xf numFmtId="3" fontId="29" fillId="25" borderId="35" xfId="234" applyNumberFormat="1" applyFont="1" applyFill="1" applyBorder="1" applyAlignment="1">
      <alignment vertical="center"/>
    </xf>
    <xf numFmtId="3" fontId="29" fillId="25" borderId="36" xfId="234" applyNumberFormat="1" applyFont="1" applyFill="1" applyBorder="1" applyAlignment="1">
      <alignment vertical="center"/>
    </xf>
    <xf numFmtId="3" fontId="29" fillId="25" borderId="29" xfId="234" applyNumberFormat="1" applyFont="1" applyFill="1" applyBorder="1" applyAlignment="1">
      <alignment vertical="center"/>
    </xf>
    <xf numFmtId="0" fontId="31" fillId="25" borderId="38" xfId="235" applyFont="1" applyFill="1" applyBorder="1" applyAlignment="1">
      <alignment vertical="center" wrapText="1"/>
    </xf>
    <xf numFmtId="0" fontId="31" fillId="25" borderId="35" xfId="235" applyFont="1" applyFill="1" applyBorder="1" applyAlignment="1">
      <alignment vertical="center" wrapText="1"/>
    </xf>
    <xf numFmtId="2" fontId="31" fillId="25" borderId="40" xfId="235" applyNumberFormat="1" applyFont="1" applyFill="1" applyBorder="1" applyAlignment="1">
      <alignment horizontal="right" vertical="center" textRotation="90" wrapText="1"/>
    </xf>
    <xf numFmtId="3" fontId="29" fillId="27" borderId="31" xfId="234" applyNumberFormat="1" applyFont="1" applyFill="1" applyBorder="1" applyAlignment="1">
      <alignment horizontal="center" vertical="center" wrapText="1"/>
    </xf>
    <xf numFmtId="3" fontId="29" fillId="28" borderId="11" xfId="234" applyNumberFormat="1" applyFont="1" applyFill="1" applyBorder="1" applyAlignment="1">
      <alignment horizontal="center" vertical="center" wrapText="1"/>
    </xf>
    <xf numFmtId="1" fontId="30" fillId="0" borderId="24" xfId="236" applyNumberFormat="1" applyFont="1" applyBorder="1" applyAlignment="1">
      <alignment horizontal="center" vertical="center"/>
    </xf>
    <xf numFmtId="3" fontId="29" fillId="25" borderId="32" xfId="236" applyNumberFormat="1" applyFont="1" applyFill="1" applyBorder="1" applyAlignment="1">
      <alignment horizontal="center" vertical="center"/>
    </xf>
    <xf numFmtId="3" fontId="29" fillId="27" borderId="30" xfId="236" applyNumberFormat="1" applyFont="1" applyFill="1" applyBorder="1" applyAlignment="1">
      <alignment horizontal="center" vertical="center"/>
    </xf>
    <xf numFmtId="3" fontId="29" fillId="28" borderId="33" xfId="236" applyNumberFormat="1" applyFont="1" applyFill="1" applyBorder="1" applyAlignment="1">
      <alignment horizontal="center" vertical="center"/>
    </xf>
    <xf numFmtId="3" fontId="29" fillId="27" borderId="34" xfId="234" applyNumberFormat="1" applyFont="1" applyFill="1" applyBorder="1" applyAlignment="1">
      <alignment horizontal="center" vertical="center" wrapText="1"/>
    </xf>
    <xf numFmtId="3" fontId="29" fillId="27" borderId="21" xfId="234" applyNumberFormat="1" applyFont="1" applyFill="1" applyBorder="1" applyAlignment="1">
      <alignment horizontal="center" vertical="center"/>
    </xf>
    <xf numFmtId="3" fontId="29" fillId="27" borderId="21" xfId="234" applyNumberFormat="1" applyFont="1" applyFill="1" applyBorder="1" applyAlignment="1">
      <alignment horizontal="center" vertical="center" wrapText="1"/>
    </xf>
    <xf numFmtId="3" fontId="29" fillId="27" borderId="22" xfId="234" applyNumberFormat="1" applyFont="1" applyFill="1" applyBorder="1" applyAlignment="1">
      <alignment horizontal="center" vertical="center" wrapText="1"/>
    </xf>
    <xf numFmtId="3" fontId="29" fillId="28" borderId="20" xfId="234" applyNumberFormat="1" applyFont="1" applyFill="1" applyBorder="1" applyAlignment="1">
      <alignment horizontal="center" vertical="center" wrapText="1"/>
    </xf>
    <xf numFmtId="3" fontId="29" fillId="28" borderId="21" xfId="234" applyNumberFormat="1" applyFont="1" applyFill="1" applyBorder="1" applyAlignment="1">
      <alignment horizontal="center" vertical="center"/>
    </xf>
    <xf numFmtId="3" fontId="29" fillId="28" borderId="21" xfId="234" applyNumberFormat="1" applyFont="1" applyFill="1" applyBorder="1" applyAlignment="1">
      <alignment horizontal="center" vertical="center" wrapText="1" shrinkToFit="1"/>
    </xf>
    <xf numFmtId="3" fontId="29" fillId="28" borderId="22" xfId="234" applyNumberFormat="1" applyFont="1" applyFill="1" applyBorder="1" applyAlignment="1">
      <alignment horizontal="center" vertical="center" wrapText="1" shrinkToFit="1"/>
    </xf>
    <xf numFmtId="3" fontId="29" fillId="25" borderId="30" xfId="234" applyNumberFormat="1" applyFont="1" applyFill="1" applyBorder="1" applyAlignment="1">
      <alignment horizontal="center" vertical="center" wrapText="1"/>
    </xf>
    <xf numFmtId="3" fontId="29" fillId="25" borderId="17" xfId="234" applyNumberFormat="1" applyFont="1" applyFill="1" applyBorder="1" applyAlignment="1">
      <alignment horizontal="center" vertical="center" wrapText="1"/>
    </xf>
    <xf numFmtId="3" fontId="29" fillId="25" borderId="18" xfId="234" applyNumberFormat="1" applyFont="1" applyFill="1" applyBorder="1" applyAlignment="1">
      <alignment horizontal="center" vertical="center" wrapText="1"/>
    </xf>
    <xf numFmtId="3" fontId="29" fillId="25" borderId="19" xfId="234" applyNumberFormat="1" applyFont="1" applyFill="1" applyBorder="1" applyAlignment="1">
      <alignment horizontal="center" vertical="center" wrapText="1"/>
    </xf>
    <xf numFmtId="0" fontId="29" fillId="0" borderId="0" xfId="234" applyFont="1" applyBorder="1" applyAlignment="1">
      <alignment horizontal="center" vertical="center" wrapText="1"/>
    </xf>
    <xf numFmtId="1" fontId="29" fillId="25" borderId="11" xfId="236" applyNumberFormat="1" applyFont="1" applyFill="1" applyBorder="1" applyAlignment="1">
      <alignment horizontal="center" vertical="center"/>
    </xf>
    <xf numFmtId="3" fontId="33" fillId="25" borderId="12" xfId="236" applyNumberFormat="1" applyFont="1" applyFill="1" applyBorder="1" applyAlignment="1">
      <alignment horizontal="center" vertical="center"/>
    </xf>
    <xf numFmtId="3" fontId="33" fillId="8" borderId="13" xfId="236" applyNumberFormat="1" applyFont="1" applyFill="1" applyBorder="1" applyAlignment="1">
      <alignment horizontal="center" vertical="center"/>
    </xf>
    <xf numFmtId="3" fontId="33" fillId="7" borderId="13" xfId="236" applyNumberFormat="1" applyFont="1" applyFill="1" applyBorder="1" applyAlignment="1">
      <alignment horizontal="center" vertical="center"/>
    </xf>
    <xf numFmtId="3" fontId="33" fillId="10" borderId="13" xfId="236" applyNumberFormat="1" applyFont="1" applyFill="1" applyBorder="1" applyAlignment="1">
      <alignment horizontal="center" vertical="center"/>
    </xf>
    <xf numFmtId="3" fontId="33" fillId="26" borderId="13" xfId="236" applyNumberFormat="1" applyFont="1" applyFill="1" applyBorder="1" applyAlignment="1">
      <alignment horizontal="center" vertical="center"/>
    </xf>
    <xf numFmtId="3" fontId="33" fillId="2" borderId="14" xfId="236" applyNumberFormat="1" applyFont="1" applyFill="1" applyBorder="1" applyAlignment="1">
      <alignment horizontal="center" vertical="center"/>
    </xf>
    <xf numFmtId="3" fontId="29" fillId="25" borderId="17" xfId="234" applyNumberFormat="1" applyFont="1" applyFill="1" applyBorder="1" applyAlignment="1">
      <alignment horizontal="left" vertical="center" wrapText="1"/>
    </xf>
    <xf numFmtId="3" fontId="29" fillId="25" borderId="20" xfId="234" applyNumberFormat="1" applyFont="1" applyFill="1" applyBorder="1" applyAlignment="1">
      <alignment horizontal="left" vertical="center" wrapText="1"/>
    </xf>
    <xf numFmtId="3" fontId="29" fillId="25" borderId="20" xfId="234" applyNumberFormat="1" applyFont="1" applyFill="1" applyBorder="1" applyAlignment="1">
      <alignment horizontal="left" vertical="center"/>
    </xf>
    <xf numFmtId="3" fontId="29" fillId="25" borderId="23" xfId="234" applyNumberFormat="1" applyFont="1" applyFill="1" applyBorder="1" applyAlignment="1">
      <alignment horizontal="left" vertical="center" wrapText="1"/>
    </xf>
    <xf numFmtId="3" fontId="29" fillId="25" borderId="29" xfId="234" applyNumberFormat="1" applyFont="1" applyFill="1" applyBorder="1" applyAlignment="1">
      <alignment horizontal="center" vertical="center" wrapText="1"/>
    </xf>
    <xf numFmtId="0" fontId="31" fillId="0" borderId="21" xfId="235" applyFont="1" applyBorder="1" applyAlignment="1">
      <alignment horizontal="center" vertical="center"/>
    </xf>
    <xf numFmtId="0" fontId="29" fillId="0" borderId="0" xfId="235" applyFont="1" applyBorder="1" applyAlignment="1">
      <alignment horizontal="center" vertical="center"/>
    </xf>
    <xf numFmtId="0" fontId="46" fillId="24" borderId="54" xfId="235" applyFont="1" applyFill="1" applyBorder="1" applyAlignment="1">
      <alignment horizontal="center" vertical="center"/>
    </xf>
    <xf numFmtId="0" fontId="46" fillId="24" borderId="43" xfId="235" applyFont="1" applyFill="1" applyBorder="1" applyAlignment="1">
      <alignment horizontal="center" vertical="center"/>
    </xf>
    <xf numFmtId="0" fontId="43" fillId="11" borderId="26" xfId="235" applyFont="1" applyFill="1" applyBorder="1" applyAlignment="1">
      <alignment horizontal="center" vertical="center" wrapText="1"/>
    </xf>
    <xf numFmtId="0" fontId="44" fillId="11" borderId="27" xfId="235" applyFont="1" applyFill="1" applyBorder="1" applyAlignment="1">
      <alignment horizontal="center" vertical="center"/>
    </xf>
    <xf numFmtId="0" fontId="45" fillId="11" borderId="27" xfId="235" applyFont="1" applyFill="1" applyBorder="1" applyAlignment="1">
      <alignment horizontal="center" vertical="center"/>
    </xf>
    <xf numFmtId="0" fontId="45" fillId="11" borderId="13" xfId="235" applyFont="1" applyFill="1" applyBorder="1" applyAlignment="1">
      <alignment horizontal="center" vertical="center"/>
    </xf>
    <xf numFmtId="3" fontId="46" fillId="11" borderId="27" xfId="235" applyNumberFormat="1" applyFont="1" applyFill="1" applyBorder="1" applyAlignment="1">
      <alignment horizontal="center" vertical="center" textRotation="90" wrapText="1"/>
    </xf>
    <xf numFmtId="0" fontId="45" fillId="11" borderId="27" xfId="235" applyFont="1" applyFill="1" applyBorder="1" applyAlignment="1">
      <alignment horizontal="center" vertical="center" wrapText="1"/>
    </xf>
    <xf numFmtId="0" fontId="47" fillId="22" borderId="13" xfId="235" applyFont="1" applyFill="1" applyBorder="1" applyAlignment="1">
      <alignment horizontal="center" vertical="center" wrapText="1"/>
    </xf>
    <xf numFmtId="2" fontId="45" fillId="9" borderId="14" xfId="232" applyNumberFormat="1" applyFont="1" applyFill="1" applyBorder="1" applyAlignment="1">
      <alignment horizontal="center" vertical="center"/>
    </xf>
    <xf numFmtId="0" fontId="31" fillId="0" borderId="21" xfId="235" applyFont="1" applyBorder="1" applyAlignment="1">
      <alignment horizontal="center" vertical="center" wrapText="1"/>
    </xf>
    <xf numFmtId="0" fontId="43" fillId="11" borderId="55" xfId="235" applyFont="1" applyFill="1" applyBorder="1" applyAlignment="1">
      <alignment horizontal="center" vertical="center" wrapText="1"/>
    </xf>
    <xf numFmtId="0" fontId="43" fillId="11" borderId="49" xfId="235" applyFont="1" applyFill="1" applyBorder="1" applyAlignment="1">
      <alignment horizontal="center" vertical="center" wrapText="1"/>
    </xf>
    <xf numFmtId="0" fontId="44" fillId="11" borderId="55" xfId="235" applyFont="1" applyFill="1" applyBorder="1" applyAlignment="1">
      <alignment horizontal="center" vertical="center"/>
    </xf>
    <xf numFmtId="0" fontId="44" fillId="11" borderId="49" xfId="235" applyFont="1" applyFill="1" applyBorder="1" applyAlignment="1">
      <alignment horizontal="center" vertical="center"/>
    </xf>
    <xf numFmtId="0" fontId="45" fillId="11" borderId="55" xfId="235" applyFont="1" applyFill="1" applyBorder="1" applyAlignment="1">
      <alignment horizontal="center" vertical="center"/>
    </xf>
    <xf numFmtId="0" fontId="45" fillId="11" borderId="49" xfId="235" applyFont="1" applyFill="1" applyBorder="1" applyAlignment="1">
      <alignment horizontal="center" vertical="center"/>
    </xf>
    <xf numFmtId="0" fontId="45" fillId="11" borderId="55" xfId="235" applyFont="1" applyFill="1" applyBorder="1" applyAlignment="1">
      <alignment horizontal="center" vertical="center" textRotation="90" wrapText="1"/>
    </xf>
    <xf numFmtId="0" fontId="45" fillId="11" borderId="49" xfId="235" applyFont="1" applyFill="1" applyBorder="1" applyAlignment="1">
      <alignment horizontal="center" vertical="center" textRotation="90" wrapText="1"/>
    </xf>
    <xf numFmtId="3" fontId="46" fillId="11" borderId="55" xfId="235" applyNumberFormat="1" applyFont="1" applyFill="1" applyBorder="1" applyAlignment="1">
      <alignment horizontal="center" vertical="center" textRotation="90" wrapText="1"/>
    </xf>
    <xf numFmtId="0" fontId="45" fillId="11" borderId="55" xfId="235" applyFont="1" applyFill="1" applyBorder="1" applyAlignment="1">
      <alignment horizontal="center" vertical="center" wrapText="1"/>
    </xf>
    <xf numFmtId="0" fontId="47" fillId="11" borderId="55" xfId="235" applyFont="1" applyFill="1" applyBorder="1" applyAlignment="1">
      <alignment horizontal="center" vertical="center" wrapText="1"/>
    </xf>
    <xf numFmtId="0" fontId="47" fillId="11" borderId="27" xfId="235" applyFont="1" applyFill="1" applyBorder="1" applyAlignment="1">
      <alignment horizontal="center" vertical="center" wrapText="1"/>
    </xf>
    <xf numFmtId="0" fontId="47" fillId="30" borderId="55" xfId="235" applyFont="1" applyFill="1" applyBorder="1" applyAlignment="1">
      <alignment horizontal="center" vertical="center" wrapText="1"/>
    </xf>
    <xf numFmtId="0" fontId="47" fillId="30" borderId="27" xfId="235" applyFont="1" applyFill="1" applyBorder="1" applyAlignment="1">
      <alignment horizontal="center" vertical="center" wrapText="1"/>
    </xf>
    <xf numFmtId="4" fontId="47" fillId="5" borderId="13" xfId="235" applyNumberFormat="1" applyFont="1" applyFill="1" applyBorder="1" applyAlignment="1">
      <alignment horizontal="center" vertical="center" wrapText="1"/>
    </xf>
    <xf numFmtId="0" fontId="70" fillId="23" borderId="13" xfId="235" applyFont="1" applyFill="1" applyBorder="1" applyAlignment="1">
      <alignment horizontal="center" vertical="center" wrapText="1"/>
    </xf>
    <xf numFmtId="2" fontId="45" fillId="9" borderId="13" xfId="232" applyNumberFormat="1" applyFont="1" applyFill="1" applyBorder="1" applyAlignment="1">
      <alignment horizontal="center" vertical="center"/>
    </xf>
    <xf numFmtId="0" fontId="50" fillId="0" borderId="41" xfId="235" applyFont="1" applyBorder="1" applyAlignment="1">
      <alignment horizontal="center" vertical="center" wrapText="1"/>
    </xf>
    <xf numFmtId="0" fontId="50" fillId="0" borderId="35" xfId="235" applyFont="1" applyBorder="1" applyAlignment="1">
      <alignment horizontal="center" vertical="center" wrapText="1"/>
    </xf>
    <xf numFmtId="0" fontId="50" fillId="0" borderId="20" xfId="235" applyFont="1" applyBorder="1" applyAlignment="1">
      <alignment horizontal="center" vertical="center" wrapText="1"/>
    </xf>
    <xf numFmtId="0" fontId="31" fillId="0" borderId="0" xfId="235" applyFont="1" applyBorder="1" applyAlignment="1">
      <alignment horizontal="center" vertical="distributed" wrapText="1"/>
    </xf>
    <xf numFmtId="0" fontId="31" fillId="24" borderId="54" xfId="235" applyFont="1" applyFill="1" applyBorder="1" applyAlignment="1">
      <alignment horizontal="center" vertical="center"/>
    </xf>
    <xf numFmtId="0" fontId="31" fillId="24" borderId="43" xfId="235" applyFont="1" applyFill="1" applyBorder="1" applyAlignment="1">
      <alignment horizontal="center" vertical="center"/>
    </xf>
    <xf numFmtId="0" fontId="43" fillId="11" borderId="13" xfId="235" applyFont="1" applyFill="1" applyBorder="1" applyAlignment="1">
      <alignment horizontal="center" vertical="center" wrapText="1"/>
    </xf>
    <xf numFmtId="0" fontId="43" fillId="11" borderId="15" xfId="235" applyFont="1" applyFill="1" applyBorder="1" applyAlignment="1">
      <alignment horizontal="center" vertical="center" wrapText="1"/>
    </xf>
    <xf numFmtId="0" fontId="70" fillId="11" borderId="13" xfId="235" applyFont="1" applyFill="1" applyBorder="1" applyAlignment="1">
      <alignment horizontal="center" vertical="center"/>
    </xf>
    <xf numFmtId="0" fontId="70" fillId="11" borderId="15" xfId="235" applyFont="1" applyFill="1" applyBorder="1" applyAlignment="1">
      <alignment horizontal="center" vertical="center"/>
    </xf>
    <xf numFmtId="3" fontId="70" fillId="11" borderId="13" xfId="235" applyNumberFormat="1" applyFont="1" applyFill="1" applyBorder="1" applyAlignment="1">
      <alignment horizontal="center" vertical="center" textRotation="90" wrapText="1"/>
    </xf>
    <xf numFmtId="3" fontId="70" fillId="11" borderId="15" xfId="235" applyNumberFormat="1" applyFont="1" applyFill="1" applyBorder="1" applyAlignment="1">
      <alignment horizontal="center" vertical="center" textRotation="90" wrapText="1"/>
    </xf>
    <xf numFmtId="0" fontId="70" fillId="11" borderId="13" xfId="235" applyFont="1" applyFill="1" applyBorder="1" applyAlignment="1">
      <alignment horizontal="center" vertical="center" wrapText="1"/>
    </xf>
    <xf numFmtId="0" fontId="70" fillId="11" borderId="15" xfId="235" applyFont="1" applyFill="1" applyBorder="1" applyAlignment="1">
      <alignment horizontal="center" vertical="center" wrapText="1"/>
    </xf>
    <xf numFmtId="0" fontId="70" fillId="4" borderId="13" xfId="235" applyFont="1" applyFill="1" applyBorder="1" applyAlignment="1">
      <alignment horizontal="center" vertical="center" wrapText="1"/>
    </xf>
    <xf numFmtId="0" fontId="70" fillId="4" borderId="15" xfId="235" applyFont="1" applyFill="1" applyBorder="1" applyAlignment="1">
      <alignment horizontal="center" vertical="center" wrapText="1"/>
    </xf>
    <xf numFmtId="2" fontId="70" fillId="4" borderId="13" xfId="235" applyNumberFormat="1" applyFont="1" applyFill="1" applyBorder="1" applyAlignment="1">
      <alignment horizontal="center" vertical="center" wrapText="1"/>
    </xf>
    <xf numFmtId="0" fontId="63" fillId="22" borderId="13" xfId="235" applyFont="1" applyFill="1" applyBorder="1" applyAlignment="1">
      <alignment horizontal="center" vertical="center" wrapText="1"/>
    </xf>
    <xf numFmtId="0" fontId="31" fillId="0" borderId="18" xfId="235" applyFont="1" applyBorder="1" applyAlignment="1">
      <alignment horizontal="center" vertical="center" wrapText="1"/>
    </xf>
    <xf numFmtId="0" fontId="43" fillId="11" borderId="58" xfId="235" applyFont="1" applyFill="1" applyBorder="1" applyAlignment="1">
      <alignment horizontal="center" vertical="center" wrapText="1"/>
    </xf>
    <xf numFmtId="0" fontId="62" fillId="11" borderId="27" xfId="235" applyFont="1" applyFill="1" applyBorder="1" applyAlignment="1">
      <alignment horizontal="center" vertical="center"/>
    </xf>
    <xf numFmtId="0" fontId="62" fillId="11" borderId="55" xfId="235" applyFont="1" applyFill="1" applyBorder="1" applyAlignment="1">
      <alignment horizontal="center" vertical="center"/>
    </xf>
    <xf numFmtId="0" fontId="34" fillId="11" borderId="27" xfId="235" applyFont="1" applyFill="1" applyBorder="1" applyAlignment="1">
      <alignment horizontal="center" vertical="center"/>
    </xf>
    <xf numFmtId="0" fontId="34" fillId="11" borderId="55" xfId="235" applyFont="1" applyFill="1" applyBorder="1" applyAlignment="1">
      <alignment horizontal="center" vertical="center"/>
    </xf>
    <xf numFmtId="0" fontId="34" fillId="11" borderId="13" xfId="235" applyFont="1" applyFill="1" applyBorder="1" applyAlignment="1">
      <alignment horizontal="center" vertical="center"/>
    </xf>
    <xf numFmtId="3" fontId="43" fillId="11" borderId="27" xfId="235" applyNumberFormat="1" applyFont="1" applyFill="1" applyBorder="1" applyAlignment="1">
      <alignment horizontal="center" vertical="center" textRotation="90" wrapText="1"/>
    </xf>
    <xf numFmtId="3" fontId="43" fillId="11" borderId="55" xfId="235" applyNumberFormat="1" applyFont="1" applyFill="1" applyBorder="1" applyAlignment="1">
      <alignment horizontal="center" vertical="center" textRotation="90" wrapText="1"/>
    </xf>
    <xf numFmtId="0" fontId="34" fillId="11" borderId="55" xfId="235" applyFont="1" applyFill="1" applyBorder="1" applyAlignment="1">
      <alignment horizontal="center" vertical="center" wrapText="1"/>
    </xf>
    <xf numFmtId="0" fontId="34" fillId="11" borderId="27" xfId="235" applyFont="1" applyFill="1" applyBorder="1" applyAlignment="1">
      <alignment horizontal="center" vertical="center" wrapText="1"/>
    </xf>
    <xf numFmtId="0" fontId="63" fillId="22" borderId="27" xfId="235" applyFont="1" applyFill="1" applyBorder="1" applyAlignment="1">
      <alignment horizontal="center" vertical="center" wrapText="1"/>
    </xf>
    <xf numFmtId="0" fontId="63" fillId="22" borderId="55" xfId="235" applyFont="1" applyFill="1" applyBorder="1" applyAlignment="1">
      <alignment horizontal="center" vertical="center" wrapText="1"/>
    </xf>
    <xf numFmtId="4" fontId="46" fillId="24" borderId="15" xfId="232" applyNumberFormat="1" applyFont="1" applyFill="1" applyBorder="1" applyAlignment="1">
      <alignment horizontal="center" vertical="center" wrapText="1"/>
    </xf>
    <xf numFmtId="0" fontId="46" fillId="24" borderId="16" xfId="232" applyFont="1" applyFill="1" applyBorder="1" applyAlignment="1">
      <alignment horizontal="center" vertical="center" wrapText="1"/>
    </xf>
    <xf numFmtId="0" fontId="62" fillId="0" borderId="0" xfId="233" applyFont="1" applyBorder="1" applyAlignment="1">
      <alignment horizontal="center" vertical="center"/>
    </xf>
    <xf numFmtId="0" fontId="68" fillId="23" borderId="12" xfId="233" applyFont="1" applyFill="1" applyBorder="1" applyAlignment="1">
      <alignment horizontal="center" vertical="center" wrapText="1"/>
    </xf>
    <xf numFmtId="0" fontId="68" fillId="23" borderId="27" xfId="233" applyFont="1" applyFill="1" applyBorder="1" applyAlignment="1">
      <alignment horizontal="center" vertical="center" wrapText="1"/>
    </xf>
    <xf numFmtId="0" fontId="68" fillId="23" borderId="27" xfId="235" applyFont="1" applyFill="1" applyBorder="1" applyAlignment="1">
      <alignment horizontal="center" vertical="center"/>
    </xf>
    <xf numFmtId="0" fontId="68" fillId="23" borderId="27" xfId="235" applyFont="1" applyFill="1" applyBorder="1" applyAlignment="1">
      <alignment horizontal="center" vertical="center" wrapText="1"/>
    </xf>
    <xf numFmtId="0" fontId="69" fillId="23" borderId="27" xfId="235" applyFont="1" applyFill="1" applyBorder="1" applyAlignment="1">
      <alignment horizontal="center" vertical="center" wrapText="1"/>
    </xf>
    <xf numFmtId="0" fontId="0" fillId="23" borderId="27" xfId="233" applyFont="1" applyFill="1" applyBorder="1" applyAlignment="1">
      <alignment horizontal="center" vertical="center" wrapText="1"/>
    </xf>
    <xf numFmtId="4" fontId="70" fillId="23" borderId="13" xfId="235" applyNumberFormat="1" applyFont="1" applyFill="1" applyBorder="1" applyAlignment="1">
      <alignment horizontal="center" vertical="center" wrapText="1"/>
    </xf>
    <xf numFmtId="4" fontId="70" fillId="23" borderId="53" xfId="235" applyNumberFormat="1" applyFont="1" applyFill="1" applyBorder="1" applyAlignment="1">
      <alignment horizontal="center" vertical="center" wrapText="1"/>
    </xf>
    <xf numFmtId="2" fontId="46" fillId="24" borderId="30" xfId="232" applyNumberFormat="1" applyFont="1" applyFill="1" applyBorder="1" applyAlignment="1">
      <alignment horizontal="center" vertical="center"/>
    </xf>
    <xf numFmtId="2" fontId="46" fillId="24" borderId="43" xfId="232" applyNumberFormat="1" applyFont="1" applyFill="1" applyBorder="1" applyAlignment="1">
      <alignment horizontal="center" vertical="center" wrapText="1"/>
    </xf>
  </cellXfs>
  <cellStyles count="327">
    <cellStyle name="%20 - Vurgu1 2" xfId="2"/>
    <cellStyle name="%20 - Vurgu1 2 2" xfId="3"/>
    <cellStyle name="%20 - Vurgu1 2 2 2" xfId="4"/>
    <cellStyle name="%20 - Vurgu1 2 3" xfId="5"/>
    <cellStyle name="%20 - Vurgu1 3" xfId="6"/>
    <cellStyle name="%20 - Vurgu1 3 2" xfId="7"/>
    <cellStyle name="%20 - Vurgu1 3 3" xfId="8"/>
    <cellStyle name="%20 - Vurgu1 4" xfId="9"/>
    <cellStyle name="%20 - Vurgu2 2" xfId="10"/>
    <cellStyle name="%20 - Vurgu2 2 2" xfId="11"/>
    <cellStyle name="%20 - Vurgu2 2 2 2" xfId="12"/>
    <cellStyle name="%20 - Vurgu2 2 3" xfId="13"/>
    <cellStyle name="%20 - Vurgu2 3" xfId="14"/>
    <cellStyle name="%20 - Vurgu2 3 2" xfId="15"/>
    <cellStyle name="%20 - Vurgu2 3 3" xfId="16"/>
    <cellStyle name="%20 - Vurgu2 4" xfId="17"/>
    <cellStyle name="%20 - Vurgu3 2" xfId="18"/>
    <cellStyle name="%20 - Vurgu3 2 2" xfId="19"/>
    <cellStyle name="%20 - Vurgu3 2 2 2" xfId="20"/>
    <cellStyle name="%20 - Vurgu3 2 3" xfId="21"/>
    <cellStyle name="%20 - Vurgu3 3" xfId="22"/>
    <cellStyle name="%20 - Vurgu3 3 2" xfId="23"/>
    <cellStyle name="%20 - Vurgu3 3 3" xfId="24"/>
    <cellStyle name="%20 - Vurgu3 4" xfId="25"/>
    <cellStyle name="%20 - Vurgu4 2" xfId="26"/>
    <cellStyle name="%20 - Vurgu4 2 2" xfId="27"/>
    <cellStyle name="%20 - Vurgu4 2 2 2" xfId="28"/>
    <cellStyle name="%20 - Vurgu4 2 3" xfId="29"/>
    <cellStyle name="%20 - Vurgu4 3" xfId="30"/>
    <cellStyle name="%20 - Vurgu4 3 2" xfId="31"/>
    <cellStyle name="%20 - Vurgu4 3 3" xfId="32"/>
    <cellStyle name="%20 - Vurgu4 4" xfId="33"/>
    <cellStyle name="%20 - Vurgu5 2" xfId="34"/>
    <cellStyle name="%20 - Vurgu5 2 2" xfId="35"/>
    <cellStyle name="%20 - Vurgu5 2 2 2" xfId="36"/>
    <cellStyle name="%20 - Vurgu5 2 3" xfId="37"/>
    <cellStyle name="%20 - Vurgu5 3" xfId="38"/>
    <cellStyle name="%20 - Vurgu5 3 2" xfId="39"/>
    <cellStyle name="%20 - Vurgu5 3 3" xfId="40"/>
    <cellStyle name="%20 - Vurgu6 2" xfId="41"/>
    <cellStyle name="%20 - Vurgu6 2 2" xfId="42"/>
    <cellStyle name="%20 - Vurgu6 2 2 2" xfId="43"/>
    <cellStyle name="%20 - Vurgu6 2 3" xfId="44"/>
    <cellStyle name="%20 - Vurgu6 3" xfId="45"/>
    <cellStyle name="%20 - Vurgu6 3 2" xfId="46"/>
    <cellStyle name="%20 - Vurgu6 3 3" xfId="47"/>
    <cellStyle name="%40 - Vurgu1 2" xfId="48"/>
    <cellStyle name="%40 - Vurgu1 2 2" xfId="49"/>
    <cellStyle name="%40 - Vurgu1 2 2 2" xfId="50"/>
    <cellStyle name="%40 - Vurgu1 2 3" xfId="51"/>
    <cellStyle name="%40 - Vurgu1 3" xfId="52"/>
    <cellStyle name="%40 - Vurgu1 3 2" xfId="53"/>
    <cellStyle name="%40 - Vurgu1 3 3" xfId="54"/>
    <cellStyle name="%40 - Vurgu2 2" xfId="55"/>
    <cellStyle name="%40 - Vurgu2 2 2" xfId="56"/>
    <cellStyle name="%40 - Vurgu2 2 2 2" xfId="57"/>
    <cellStyle name="%40 - Vurgu2 2 3" xfId="58"/>
    <cellStyle name="%40 - Vurgu2 3" xfId="59"/>
    <cellStyle name="%40 - Vurgu2 3 2" xfId="60"/>
    <cellStyle name="%40 - Vurgu2 3 3" xfId="61"/>
    <cellStyle name="%40 - Vurgu3 2" xfId="62"/>
    <cellStyle name="%40 - Vurgu3 2 2" xfId="63"/>
    <cellStyle name="%40 - Vurgu3 2 2 2" xfId="64"/>
    <cellStyle name="%40 - Vurgu3 2 3" xfId="65"/>
    <cellStyle name="%40 - Vurgu3 3" xfId="66"/>
    <cellStyle name="%40 - Vurgu3 3 2" xfId="67"/>
    <cellStyle name="%40 - Vurgu3 3 3" xfId="68"/>
    <cellStyle name="%40 - Vurgu3 4" xfId="69"/>
    <cellStyle name="%40 - Vurgu4 2" xfId="70"/>
    <cellStyle name="%40 - Vurgu4 2 2" xfId="71"/>
    <cellStyle name="%40 - Vurgu4 2 2 2" xfId="72"/>
    <cellStyle name="%40 - Vurgu4 2 3" xfId="73"/>
    <cellStyle name="%40 - Vurgu4 3" xfId="74"/>
    <cellStyle name="%40 - Vurgu4 3 2" xfId="75"/>
    <cellStyle name="%40 - Vurgu4 3 3" xfId="76"/>
    <cellStyle name="%40 - Vurgu5 2" xfId="77"/>
    <cellStyle name="%40 - Vurgu5 2 2" xfId="78"/>
    <cellStyle name="%40 - Vurgu5 2 2 2" xfId="79"/>
    <cellStyle name="%40 - Vurgu5 2 3" xfId="80"/>
    <cellStyle name="%40 - Vurgu5 3" xfId="81"/>
    <cellStyle name="%40 - Vurgu5 3 2" xfId="82"/>
    <cellStyle name="%40 - Vurgu5 3 3" xfId="83"/>
    <cellStyle name="%40 - Vurgu6 2" xfId="84"/>
    <cellStyle name="%40 - Vurgu6 2 2" xfId="85"/>
    <cellStyle name="%40 - Vurgu6 2 2 2" xfId="86"/>
    <cellStyle name="%40 - Vurgu6 2 3" xfId="87"/>
    <cellStyle name="%40 - Vurgu6 3" xfId="88"/>
    <cellStyle name="%40 - Vurgu6 3 2" xfId="89"/>
    <cellStyle name="%40 - Vurgu6 3 3" xfId="90"/>
    <cellStyle name="%60 - Vurgu1 2" xfId="91"/>
    <cellStyle name="%60 - Vurgu1 2 2" xfId="92"/>
    <cellStyle name="%60 - Vurgu1 3" xfId="93"/>
    <cellStyle name="%60 - Vurgu2 2" xfId="94"/>
    <cellStyle name="%60 - Vurgu2 2 2" xfId="95"/>
    <cellStyle name="%60 - Vurgu2 3" xfId="96"/>
    <cellStyle name="%60 - Vurgu3 2" xfId="97"/>
    <cellStyle name="%60 - Vurgu3 2 2" xfId="98"/>
    <cellStyle name="%60 - Vurgu3 3" xfId="99"/>
    <cellStyle name="%60 - Vurgu3 4" xfId="100"/>
    <cellStyle name="%60 - Vurgu4 2" xfId="101"/>
    <cellStyle name="%60 - Vurgu4 2 2" xfId="102"/>
    <cellStyle name="%60 - Vurgu4 3" xfId="103"/>
    <cellStyle name="%60 - Vurgu4 4" xfId="104"/>
    <cellStyle name="%60 - Vurgu5 2" xfId="105"/>
    <cellStyle name="%60 - Vurgu5 2 2" xfId="106"/>
    <cellStyle name="%60 - Vurgu5 3" xfId="107"/>
    <cellStyle name="%60 - Vurgu6 2" xfId="108"/>
    <cellStyle name="%60 - Vurgu6 2 2" xfId="109"/>
    <cellStyle name="%60 - Vurgu6 3" xfId="110"/>
    <cellStyle name="%60 - Vurgu6 4" xfId="111"/>
    <cellStyle name="20% - Accent1" xfId="112"/>
    <cellStyle name="20% - Accent1 2" xfId="113"/>
    <cellStyle name="20% - Accent1 3" xfId="114"/>
    <cellStyle name="20% - Accent2" xfId="115"/>
    <cellStyle name="20% - Accent2 2" xfId="116"/>
    <cellStyle name="20% - Accent2 3" xfId="117"/>
    <cellStyle name="20% - Accent3" xfId="118"/>
    <cellStyle name="20% - Accent3 2" xfId="119"/>
    <cellStyle name="20% - Accent3 3" xfId="120"/>
    <cellStyle name="20% - Accent4" xfId="121"/>
    <cellStyle name="20% - Accent4 2" xfId="122"/>
    <cellStyle name="20% - Accent4 3" xfId="123"/>
    <cellStyle name="20% - Accent5" xfId="124"/>
    <cellStyle name="20% - Accent5 2" xfId="125"/>
    <cellStyle name="20% - Accent5 3" xfId="126"/>
    <cellStyle name="20% - Accent6" xfId="127"/>
    <cellStyle name="20% - Accent6 2" xfId="128"/>
    <cellStyle name="20% - Accent6 3" xfId="129"/>
    <cellStyle name="40% - Accent1" xfId="130"/>
    <cellStyle name="40% - Accent1 2" xfId="131"/>
    <cellStyle name="40% - Accent1 3" xfId="132"/>
    <cellStyle name="40% - Accent2" xfId="133"/>
    <cellStyle name="40% - Accent2 2" xfId="134"/>
    <cellStyle name="40% - Accent2 3" xfId="135"/>
    <cellStyle name="40% - Accent3" xfId="136"/>
    <cellStyle name="40% - Accent3 2" xfId="137"/>
    <cellStyle name="40% - Accent3 3" xfId="138"/>
    <cellStyle name="40% - Accent4" xfId="139"/>
    <cellStyle name="40% - Accent4 2" xfId="140"/>
    <cellStyle name="40% - Accent4 3" xfId="141"/>
    <cellStyle name="40% - Accent5" xfId="142"/>
    <cellStyle name="40% - Accent5 2" xfId="143"/>
    <cellStyle name="40% - Accent5 3" xfId="144"/>
    <cellStyle name="40% - Accent6" xfId="145"/>
    <cellStyle name="40% - Accent6 2" xfId="146"/>
    <cellStyle name="40% - Accent6 3" xfId="147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Accent1" xfId="154"/>
    <cellStyle name="Accent2" xfId="155"/>
    <cellStyle name="Accent3" xfId="156"/>
    <cellStyle name="Accent4" xfId="157"/>
    <cellStyle name="Accent5" xfId="158"/>
    <cellStyle name="Accent6" xfId="159"/>
    <cellStyle name="Açıklama Metni 2" xfId="164"/>
    <cellStyle name="Açıklama Metni 2 2" xfId="165"/>
    <cellStyle name="Açıklama Metni 3" xfId="166"/>
    <cellStyle name="Ana Başlık 2" xfId="160"/>
    <cellStyle name="Ana Başlık 2 2" xfId="161"/>
    <cellStyle name="Ana Başlık 3" xfId="162"/>
    <cellStyle name="Ana Başlık 4" xfId="163"/>
    <cellStyle name="Bad 1" xfId="167"/>
    <cellStyle name="Bağlı Hücre 2" xfId="168"/>
    <cellStyle name="Bağlı Hücre 2 2" xfId="169"/>
    <cellStyle name="Bağlı Hücre 3" xfId="170"/>
    <cellStyle name="Başlık 1 2" xfId="171"/>
    <cellStyle name="Başlık 1 2 2" xfId="172"/>
    <cellStyle name="Başlık 1 3" xfId="173"/>
    <cellStyle name="Başlık 2 2" xfId="174"/>
    <cellStyle name="Başlık 2 2 2" xfId="175"/>
    <cellStyle name="Başlık 2 3" xfId="176"/>
    <cellStyle name="Başlık 3 2" xfId="177"/>
    <cellStyle name="Başlık 3 2 2" xfId="178"/>
    <cellStyle name="Başlık 3 3" xfId="179"/>
    <cellStyle name="Başlık 4 2" xfId="180"/>
    <cellStyle name="Başlık 4 2 2" xfId="181"/>
    <cellStyle name="Başlık 4 3" xfId="182"/>
    <cellStyle name="Binlik Ayracı_ADANA KOYDES_IS_ICMAL_TABLOSU19(1).12.2006" xfId="183"/>
    <cellStyle name="Calculation" xfId="184"/>
    <cellStyle name="Check Cell" xfId="185"/>
    <cellStyle name="Comma" xfId="186"/>
    <cellStyle name="Currency" xfId="187"/>
    <cellStyle name="Çıkış 2" xfId="282"/>
    <cellStyle name="Çıkış 2 2" xfId="283"/>
    <cellStyle name="Çıkış 3" xfId="284"/>
    <cellStyle name="Date" xfId="188"/>
    <cellStyle name="Explanatory Text" xfId="189"/>
    <cellStyle name="Fıxed" xfId="190"/>
    <cellStyle name="Giriş 2" xfId="191"/>
    <cellStyle name="Giriş 2 2" xfId="192"/>
    <cellStyle name="Giriş 3" xfId="193"/>
    <cellStyle name="Good 2" xfId="194"/>
    <cellStyle name="Headıng1" xfId="199"/>
    <cellStyle name="Headıng2" xfId="200"/>
    <cellStyle name="Heading 1 3" xfId="195"/>
    <cellStyle name="Heading 2 4" xfId="196"/>
    <cellStyle name="Heading 3" xfId="197"/>
    <cellStyle name="Heading 4" xfId="198"/>
    <cellStyle name="Hesaplama 2" xfId="201"/>
    <cellStyle name="Hesaplama 2 2" xfId="202"/>
    <cellStyle name="Hesaplama 3" xfId="203"/>
    <cellStyle name="Input" xfId="204"/>
    <cellStyle name="İşaretli Hücre 2" xfId="288"/>
    <cellStyle name="İşaretli Hücre 2 2" xfId="289"/>
    <cellStyle name="İşaretli Hücre 3" xfId="290"/>
    <cellStyle name="İyi 2" xfId="285"/>
    <cellStyle name="İyi 2 2" xfId="286"/>
    <cellStyle name="İyi 3" xfId="287"/>
    <cellStyle name="Köprü 2" xfId="205"/>
    <cellStyle name="Köprü 3" xfId="206"/>
    <cellStyle name="Kötü 2" xfId="207"/>
    <cellStyle name="Kötü 2 2" xfId="208"/>
    <cellStyle name="Kötü 3" xfId="209"/>
    <cellStyle name="Linked Cell" xfId="210"/>
    <cellStyle name="Neutral 5" xfId="211"/>
    <cellStyle name="Normal" xfId="0" builtinId="0"/>
    <cellStyle name="Normal 10" xfId="212"/>
    <cellStyle name="Normal 10 2" xfId="213"/>
    <cellStyle name="Normal 11" xfId="291"/>
    <cellStyle name="Normal 11 2" xfId="296"/>
    <cellStyle name="Normal 11 2 2" xfId="311"/>
    <cellStyle name="Normal 11 3" xfId="321"/>
    <cellStyle name="Normal 11 4" xfId="306"/>
    <cellStyle name="Normal 12" xfId="301"/>
    <cellStyle name="Normal 12 2" xfId="322"/>
    <cellStyle name="Normal 12 3" xfId="316"/>
    <cellStyle name="Normal 13" xfId="303"/>
    <cellStyle name="Normal 13 2" xfId="318"/>
    <cellStyle name="Normal 14" xfId="295"/>
    <cellStyle name="Normal 14 2" xfId="300"/>
    <cellStyle name="Normal 14 2 2" xfId="315"/>
    <cellStyle name="Normal 14 3" xfId="310"/>
    <cellStyle name="Normal 15" xfId="305"/>
    <cellStyle name="Normal 15 2" xfId="320"/>
    <cellStyle name="Normal 16" xfId="304"/>
    <cellStyle name="Normal 16 2" xfId="319"/>
    <cellStyle name="Normal 17" xfId="293"/>
    <cellStyle name="Normal 17 2" xfId="298"/>
    <cellStyle name="Normal 17 2 2" xfId="313"/>
    <cellStyle name="Normal 17 3" xfId="324"/>
    <cellStyle name="Normal 17 4" xfId="308"/>
    <cellStyle name="Normal 18" xfId="292"/>
    <cellStyle name="Normal 18 2" xfId="297"/>
    <cellStyle name="Normal 18 2 2" xfId="312"/>
    <cellStyle name="Normal 18 3" xfId="323"/>
    <cellStyle name="Normal 18 4" xfId="307"/>
    <cellStyle name="Normal 19" xfId="302"/>
    <cellStyle name="Normal 19 2" xfId="325"/>
    <cellStyle name="Normal 19 3" xfId="317"/>
    <cellStyle name="Normal 2" xfId="214"/>
    <cellStyle name="Normal 2 2" xfId="215"/>
    <cellStyle name="Normal 2 3" xfId="216"/>
    <cellStyle name="Normal 20" xfId="294"/>
    <cellStyle name="Normal 20 2" xfId="299"/>
    <cellStyle name="Normal 20 2 2" xfId="314"/>
    <cellStyle name="Normal 20 3" xfId="326"/>
    <cellStyle name="Normal 20 4" xfId="309"/>
    <cellStyle name="Normal 3" xfId="217"/>
    <cellStyle name="Normal 3 2" xfId="218"/>
    <cellStyle name="Normal 3 2 2" xfId="219"/>
    <cellStyle name="Normal 3 2 2 2" xfId="220"/>
    <cellStyle name="Normal 3 3" xfId="221"/>
    <cellStyle name="Normal 4" xfId="222"/>
    <cellStyle name="Normal 4 2" xfId="223"/>
    <cellStyle name="Normal 4 3" xfId="224"/>
    <cellStyle name="Normal 4 4" xfId="225"/>
    <cellStyle name="Normal 4 5" xfId="226"/>
    <cellStyle name="Normal 5" xfId="227"/>
    <cellStyle name="Normal 6" xfId="228"/>
    <cellStyle name="Normal 7" xfId="229"/>
    <cellStyle name="Normal 8" xfId="230"/>
    <cellStyle name="Normal 9" xfId="231"/>
    <cellStyle name="Normal_2. ETAP Susuz köy 25 TRİLYON" xfId="232"/>
    <cellStyle name="Normal_2011 YILI KÖYDES İZLEME FORMATI" xfId="233"/>
    <cellStyle name="Normal_ADANA KOYDES_IS_ICMAL_TABLOSU19(1).12.2006" xfId="234"/>
    <cellStyle name="Normal_AMASYA KÖYDES 2006-2007 İZLEME TABLOLARIbakanlık Temmuz" xfId="235"/>
    <cellStyle name="Normal_EK_I_II_ III" xfId="236"/>
    <cellStyle name="Not 2" xfId="237"/>
    <cellStyle name="Not 2 2" xfId="238"/>
    <cellStyle name="Not 3" xfId="239"/>
    <cellStyle name="Not 3 2" xfId="240"/>
    <cellStyle name="Not 3 3" xfId="241"/>
    <cellStyle name="Not 4" xfId="242"/>
    <cellStyle name="Note 6" xfId="243"/>
    <cellStyle name="Nötr 2" xfId="244"/>
    <cellStyle name="Nötr 2 2" xfId="245"/>
    <cellStyle name="Nötr 3" xfId="246"/>
    <cellStyle name="Output" xfId="247"/>
    <cellStyle name="Percent" xfId="248"/>
    <cellStyle name="Title" xfId="249"/>
    <cellStyle name="Toplam 2" xfId="250"/>
    <cellStyle name="Toplam 2 2" xfId="251"/>
    <cellStyle name="Toplam 3" xfId="252"/>
    <cellStyle name="Total" xfId="253"/>
    <cellStyle name="Uyarı Metni 2" xfId="254"/>
    <cellStyle name="Uyarı Metni 2 2" xfId="255"/>
    <cellStyle name="Uyarı Metni 3" xfId="256"/>
    <cellStyle name="Virgül" xfId="1" builtinId="3"/>
    <cellStyle name="Virgül [0]_ENV_YOL" xfId="259"/>
    <cellStyle name="Virgül 2" xfId="257"/>
    <cellStyle name="Virgül 2 2" xfId="258"/>
    <cellStyle name="Vurgu1 2" xfId="260"/>
    <cellStyle name="Vurgu1 2 2" xfId="261"/>
    <cellStyle name="Vurgu1 3" xfId="262"/>
    <cellStyle name="Vurgu2 2" xfId="263"/>
    <cellStyle name="Vurgu2 2 2" xfId="264"/>
    <cellStyle name="Vurgu2 3" xfId="265"/>
    <cellStyle name="Vurgu3 2" xfId="266"/>
    <cellStyle name="Vurgu3 2 2" xfId="267"/>
    <cellStyle name="Vurgu3 3" xfId="268"/>
    <cellStyle name="Vurgu4 2" xfId="269"/>
    <cellStyle name="Vurgu4 2 2" xfId="270"/>
    <cellStyle name="Vurgu4 3" xfId="271"/>
    <cellStyle name="Vurgu5 2" xfId="272"/>
    <cellStyle name="Vurgu5 2 2" xfId="273"/>
    <cellStyle name="Vurgu5 3" xfId="274"/>
    <cellStyle name="Vurgu6 2" xfId="275"/>
    <cellStyle name="Vurgu6 2 2" xfId="276"/>
    <cellStyle name="Vurgu6 3" xfId="277"/>
    <cellStyle name="Währung" xfId="279"/>
    <cellStyle name="Warning Text" xfId="278"/>
    <cellStyle name="Yüzde 2" xfId="280"/>
    <cellStyle name="Yüzde 3" xfId="28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99"/>
      <rgbColor rgb="FFFCD5B5"/>
      <rgbColor rgb="FF99FF99"/>
      <rgbColor rgb="FF800000"/>
      <rgbColor rgb="FF008000"/>
      <rgbColor rgb="FF000080"/>
      <rgbColor rgb="FFBFBFBF"/>
      <rgbColor rgb="FF800080"/>
      <rgbColor rgb="FF1F497D"/>
      <rgbColor rgb="FFC0C0C0"/>
      <rgbColor rgb="FF808080"/>
      <rgbColor rgb="FF95B3D7"/>
      <rgbColor rgb="FFFF3300"/>
      <rgbColor rgb="FFFFFFCC"/>
      <rgbColor rgb="FFCCFFFF"/>
      <rgbColor rgb="FF660066"/>
      <rgbColor rgb="FFFF8080"/>
      <rgbColor rgb="FF0066CC"/>
      <rgbColor rgb="FFCCCCFF"/>
      <rgbColor rgb="FF000080"/>
      <rgbColor rgb="FFD9D9D9"/>
      <rgbColor rgb="FFFAC090"/>
      <rgbColor rgb="FFC6D9F1"/>
      <rgbColor rgb="FFFDEADA"/>
      <rgbColor rgb="FF800000"/>
      <rgbColor rgb="FFC3D69B"/>
      <rgbColor rgb="FF0000FF"/>
      <rgbColor rgb="FFB7DEE8"/>
      <rgbColor rgb="FFF2F2F2"/>
      <rgbColor rgb="FFCCFFCC"/>
      <rgbColor rgb="FFFFFF99"/>
      <rgbColor rgb="FF99CCFF"/>
      <rgbColor rgb="FFFF99CC"/>
      <rgbColor rgb="FFCC99FF"/>
      <rgbColor rgb="FFFFCC99"/>
      <rgbColor rgb="FFB9CDE5"/>
      <rgbColor rgb="FF33CCCC"/>
      <rgbColor rgb="FFC4BD97"/>
      <rgbColor rgb="FFFFCC00"/>
      <rgbColor rgb="FFFF9900"/>
      <rgbColor rgb="FFFF6600"/>
      <rgbColor rgb="FFB2B2B2"/>
      <rgbColor rgb="FF969696"/>
      <rgbColor rgb="FF003366"/>
      <rgbColor rgb="FF339966"/>
      <rgbColor rgb="FF003300"/>
      <rgbColor rgb="FFF2DCDB"/>
      <rgbColor rgb="FF993300"/>
      <rgbColor rgb="FFFF979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5226336.3900000006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9">
          <cell r="U19">
            <v>182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 refreshError="1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1"/>
      <sheetData sheetId="2"/>
      <sheetData sheetId="3" refreshError="1">
        <row r="8">
          <cell r="C8">
            <v>99999999.580690816</v>
          </cell>
          <cell r="D8">
            <v>100000000</v>
          </cell>
        </row>
      </sheetData>
      <sheetData sheetId="4" refreshError="1">
        <row r="1">
          <cell r="A1">
            <v>1000</v>
          </cell>
        </row>
      </sheetData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N6">
            <v>40000000</v>
          </cell>
        </row>
        <row r="31">
          <cell r="AC31">
            <v>9053.75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K53"/>
  <sheetViews>
    <sheetView tabSelected="1" zoomScale="85" zoomScaleNormal="85" workbookViewId="0">
      <selection activeCell="H70" sqref="H70"/>
    </sheetView>
  </sheetViews>
  <sheetFormatPr defaultRowHeight="12.75" x14ac:dyDescent="0.2"/>
  <cols>
    <col min="1" max="1" width="14.7109375" style="2" customWidth="1"/>
    <col min="2" max="2" width="4.85546875" style="2" customWidth="1"/>
    <col min="3" max="3" width="23.7109375" style="1" customWidth="1"/>
    <col min="4" max="4" width="13.85546875" style="1" customWidth="1"/>
    <col min="5" max="5" width="12.42578125" style="3" customWidth="1"/>
    <col min="6" max="6" width="11.85546875" style="3" customWidth="1"/>
    <col min="7" max="7" width="13.85546875" style="3" customWidth="1"/>
    <col min="8" max="8" width="12.42578125" style="3" customWidth="1"/>
    <col min="9" max="9" width="13" style="3" customWidth="1"/>
    <col min="10" max="10" width="13.85546875" style="3" customWidth="1"/>
    <col min="11" max="11" width="12.42578125" style="3" customWidth="1"/>
    <col min="12" max="12" width="12.5703125" style="3" customWidth="1"/>
    <col min="13" max="13" width="13.85546875" style="3" customWidth="1"/>
    <col min="14" max="14" width="12.42578125" style="3" customWidth="1"/>
    <col min="15" max="15" width="11.28515625" style="1" customWidth="1"/>
    <col min="16" max="16" width="13.85546875" style="1" customWidth="1"/>
    <col min="17" max="18" width="12.42578125" style="1" customWidth="1"/>
    <col min="19" max="19" width="14.28515625" style="1" customWidth="1"/>
    <col min="20" max="20" width="12.85546875" style="1" customWidth="1"/>
    <col min="21" max="29" width="9.140625" style="1" customWidth="1"/>
    <col min="30" max="256" width="9.140625" style="2" customWidth="1"/>
    <col min="257" max="257" width="12.42578125" style="2" customWidth="1"/>
    <col min="258" max="258" width="4.85546875" style="2" customWidth="1"/>
    <col min="259" max="259" width="19.28515625" style="2" customWidth="1"/>
    <col min="260" max="260" width="13.42578125" style="2" customWidth="1"/>
    <col min="261" max="261" width="11.7109375" style="2" customWidth="1"/>
    <col min="262" max="262" width="11" style="2" customWidth="1"/>
    <col min="263" max="263" width="13.28515625" style="2" customWidth="1"/>
    <col min="264" max="264" width="12.5703125" style="2" customWidth="1"/>
    <col min="265" max="266" width="13" style="2" customWidth="1"/>
    <col min="267" max="267" width="11.85546875" style="2" customWidth="1"/>
    <col min="268" max="269" width="12.5703125" style="2" customWidth="1"/>
    <col min="270" max="270" width="11.42578125" style="2" customWidth="1"/>
    <col min="271" max="271" width="11.28515625" style="2" customWidth="1"/>
    <col min="272" max="272" width="12.5703125" style="2" customWidth="1"/>
    <col min="273" max="273" width="12.28515625" style="2" customWidth="1"/>
    <col min="274" max="274" width="11.5703125" style="2"/>
    <col min="275" max="275" width="14.28515625" style="2" customWidth="1"/>
    <col min="276" max="512" width="9.140625" style="2" customWidth="1"/>
    <col min="513" max="513" width="12.42578125" style="2" customWidth="1"/>
    <col min="514" max="514" width="4.85546875" style="2" customWidth="1"/>
    <col min="515" max="515" width="19.28515625" style="2" customWidth="1"/>
    <col min="516" max="516" width="13.42578125" style="2" customWidth="1"/>
    <col min="517" max="517" width="11.7109375" style="2" customWidth="1"/>
    <col min="518" max="518" width="11" style="2" customWidth="1"/>
    <col min="519" max="519" width="13.28515625" style="2" customWidth="1"/>
    <col min="520" max="520" width="12.5703125" style="2" customWidth="1"/>
    <col min="521" max="522" width="13" style="2" customWidth="1"/>
    <col min="523" max="523" width="11.85546875" style="2" customWidth="1"/>
    <col min="524" max="525" width="12.5703125" style="2" customWidth="1"/>
    <col min="526" max="526" width="11.42578125" style="2" customWidth="1"/>
    <col min="527" max="527" width="11.28515625" style="2" customWidth="1"/>
    <col min="528" max="528" width="12.5703125" style="2" customWidth="1"/>
    <col min="529" max="529" width="12.28515625" style="2" customWidth="1"/>
    <col min="530" max="530" width="11.5703125" style="2"/>
    <col min="531" max="531" width="14.28515625" style="2" customWidth="1"/>
    <col min="532" max="768" width="9.140625" style="2" customWidth="1"/>
    <col min="769" max="769" width="12.42578125" style="2" customWidth="1"/>
    <col min="770" max="770" width="4.85546875" style="2" customWidth="1"/>
    <col min="771" max="771" width="19.28515625" style="2" customWidth="1"/>
    <col min="772" max="772" width="13.42578125" style="2" customWidth="1"/>
    <col min="773" max="773" width="11.7109375" style="2" customWidth="1"/>
    <col min="774" max="774" width="11" style="2" customWidth="1"/>
    <col min="775" max="775" width="13.28515625" style="2" customWidth="1"/>
    <col min="776" max="776" width="12.5703125" style="2" customWidth="1"/>
    <col min="777" max="778" width="13" style="2" customWidth="1"/>
    <col min="779" max="779" width="11.85546875" style="2" customWidth="1"/>
    <col min="780" max="781" width="12.5703125" style="2" customWidth="1"/>
    <col min="782" max="782" width="11.42578125" style="2" customWidth="1"/>
    <col min="783" max="783" width="11.28515625" style="2" customWidth="1"/>
    <col min="784" max="784" width="12.5703125" style="2" customWidth="1"/>
    <col min="785" max="785" width="12.28515625" style="2" customWidth="1"/>
    <col min="786" max="786" width="11.5703125" style="2"/>
    <col min="787" max="787" width="14.28515625" style="2" customWidth="1"/>
    <col min="788" max="1025" width="9.140625" style="2" customWidth="1"/>
  </cols>
  <sheetData>
    <row r="1" spans="1:35" ht="39.75" customHeight="1" x14ac:dyDescent="0.2">
      <c r="A1" s="734" t="s">
        <v>1375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4"/>
    </row>
    <row r="2" spans="1:35" ht="25.5" customHeight="1" x14ac:dyDescent="0.2">
      <c r="A2" s="735" t="s">
        <v>0</v>
      </c>
      <c r="B2" s="736" t="s">
        <v>8</v>
      </c>
      <c r="C2" s="736"/>
      <c r="D2" s="737" t="s">
        <v>9</v>
      </c>
      <c r="E2" s="737"/>
      <c r="F2" s="737"/>
      <c r="G2" s="738" t="s">
        <v>10</v>
      </c>
      <c r="H2" s="738"/>
      <c r="I2" s="738"/>
      <c r="J2" s="739" t="s">
        <v>11</v>
      </c>
      <c r="K2" s="739"/>
      <c r="L2" s="739"/>
      <c r="M2" s="740" t="s">
        <v>12</v>
      </c>
      <c r="N2" s="740"/>
      <c r="O2" s="740"/>
      <c r="P2" s="741" t="s">
        <v>13</v>
      </c>
      <c r="Q2" s="741"/>
      <c r="R2" s="741"/>
      <c r="S2" s="5"/>
      <c r="T2" s="3"/>
      <c r="AD2" s="1"/>
      <c r="AE2" s="1"/>
      <c r="AF2" s="1"/>
      <c r="AG2" s="1"/>
      <c r="AH2" s="1"/>
      <c r="AI2" s="1"/>
    </row>
    <row r="3" spans="1:35" ht="64.5" customHeight="1" x14ac:dyDescent="0.2">
      <c r="A3" s="735"/>
      <c r="B3" s="736"/>
      <c r="C3" s="736"/>
      <c r="D3" s="6" t="s">
        <v>14</v>
      </c>
      <c r="E3" s="7" t="s">
        <v>15</v>
      </c>
      <c r="F3" s="8" t="s">
        <v>7</v>
      </c>
      <c r="G3" s="9" t="s">
        <v>14</v>
      </c>
      <c r="H3" s="10" t="s">
        <v>15</v>
      </c>
      <c r="I3" s="11" t="s">
        <v>7</v>
      </c>
      <c r="J3" s="9" t="s">
        <v>14</v>
      </c>
      <c r="K3" s="12" t="s">
        <v>15</v>
      </c>
      <c r="L3" s="13" t="s">
        <v>7</v>
      </c>
      <c r="M3" s="9" t="s">
        <v>14</v>
      </c>
      <c r="N3" s="14" t="s">
        <v>15</v>
      </c>
      <c r="O3" s="15" t="s">
        <v>7</v>
      </c>
      <c r="P3" s="9" t="s">
        <v>14</v>
      </c>
      <c r="Q3" s="16" t="s">
        <v>15</v>
      </c>
      <c r="R3" s="17" t="s">
        <v>7</v>
      </c>
      <c r="S3" s="5"/>
      <c r="T3" s="3"/>
      <c r="AD3" s="1"/>
      <c r="AE3" s="1"/>
      <c r="AF3" s="1"/>
      <c r="AG3" s="1"/>
      <c r="AH3" s="1"/>
      <c r="AI3" s="1"/>
    </row>
    <row r="4" spans="1:35" ht="36" customHeight="1" x14ac:dyDescent="0.2">
      <c r="A4" s="735"/>
      <c r="B4" s="736"/>
      <c r="C4" s="736"/>
      <c r="D4" s="18" t="s">
        <v>2</v>
      </c>
      <c r="E4" s="19" t="s">
        <v>3</v>
      </c>
      <c r="F4" s="20" t="s">
        <v>4</v>
      </c>
      <c r="G4" s="21" t="s">
        <v>5</v>
      </c>
      <c r="H4" s="22" t="s">
        <v>16</v>
      </c>
      <c r="I4" s="23" t="s">
        <v>6</v>
      </c>
      <c r="J4" s="21" t="s">
        <v>17</v>
      </c>
      <c r="K4" s="24" t="s">
        <v>18</v>
      </c>
      <c r="L4" s="25" t="s">
        <v>19</v>
      </c>
      <c r="M4" s="21" t="s">
        <v>20</v>
      </c>
      <c r="N4" s="26" t="s">
        <v>21</v>
      </c>
      <c r="O4" s="27" t="s">
        <v>22</v>
      </c>
      <c r="P4" s="21" t="s">
        <v>23</v>
      </c>
      <c r="Q4" s="28" t="s">
        <v>24</v>
      </c>
      <c r="R4" s="29" t="s">
        <v>25</v>
      </c>
      <c r="S4" s="5"/>
      <c r="T4" s="3"/>
      <c r="AD4" s="1"/>
      <c r="AE4" s="1"/>
      <c r="AF4" s="1"/>
      <c r="AG4" s="1"/>
      <c r="AH4" s="1"/>
      <c r="AI4" s="1"/>
    </row>
    <row r="5" spans="1:35" ht="25.5" customHeight="1" x14ac:dyDescent="0.2">
      <c r="A5" s="735"/>
      <c r="B5" s="742" t="s">
        <v>26</v>
      </c>
      <c r="C5" s="742"/>
      <c r="D5" s="30">
        <v>152</v>
      </c>
      <c r="E5" s="31">
        <v>4</v>
      </c>
      <c r="F5" s="31">
        <f>D5+E5</f>
        <v>156</v>
      </c>
      <c r="G5" s="32">
        <v>205</v>
      </c>
      <c r="H5" s="33">
        <v>59</v>
      </c>
      <c r="I5" s="33">
        <f>G5+H5</f>
        <v>264</v>
      </c>
      <c r="J5" s="34">
        <v>14</v>
      </c>
      <c r="K5" s="35">
        <v>1</v>
      </c>
      <c r="L5" s="35">
        <f>J5+K5</f>
        <v>15</v>
      </c>
      <c r="M5" s="32">
        <v>6</v>
      </c>
      <c r="N5" s="36">
        <v>3</v>
      </c>
      <c r="O5" s="36">
        <f>M5+N5</f>
        <v>9</v>
      </c>
      <c r="P5" s="34">
        <f t="shared" ref="P5:R9" si="0">D5+G5+J5+M5</f>
        <v>377</v>
      </c>
      <c r="Q5" s="37">
        <f t="shared" si="0"/>
        <v>67</v>
      </c>
      <c r="R5" s="38">
        <f t="shared" si="0"/>
        <v>444</v>
      </c>
      <c r="S5" s="39"/>
      <c r="T5" s="3"/>
      <c r="AD5" s="1"/>
      <c r="AE5" s="1"/>
      <c r="AF5" s="1"/>
      <c r="AG5" s="1"/>
      <c r="AH5" s="1"/>
      <c r="AI5" s="1"/>
    </row>
    <row r="6" spans="1:35" ht="25.5" customHeight="1" x14ac:dyDescent="0.2">
      <c r="A6" s="735"/>
      <c r="B6" s="743" t="s">
        <v>27</v>
      </c>
      <c r="C6" s="743"/>
      <c r="D6" s="40">
        <v>2</v>
      </c>
      <c r="E6" s="41">
        <v>4</v>
      </c>
      <c r="F6" s="41">
        <f>D6+E6</f>
        <v>6</v>
      </c>
      <c r="G6" s="42">
        <v>1</v>
      </c>
      <c r="H6" s="43">
        <v>5</v>
      </c>
      <c r="I6" s="33">
        <f>G6+H6</f>
        <v>6</v>
      </c>
      <c r="J6" s="44">
        <v>0</v>
      </c>
      <c r="K6" s="45"/>
      <c r="L6" s="45">
        <f>J6+K6</f>
        <v>0</v>
      </c>
      <c r="M6" s="42">
        <v>1</v>
      </c>
      <c r="N6" s="46"/>
      <c r="O6" s="46">
        <f>M6+N6</f>
        <v>1</v>
      </c>
      <c r="P6" s="44">
        <f t="shared" si="0"/>
        <v>4</v>
      </c>
      <c r="Q6" s="47">
        <f t="shared" si="0"/>
        <v>9</v>
      </c>
      <c r="R6" s="48">
        <f t="shared" si="0"/>
        <v>13</v>
      </c>
      <c r="S6" s="39"/>
      <c r="T6" s="3"/>
      <c r="AD6" s="1"/>
      <c r="AE6" s="1"/>
      <c r="AF6" s="1"/>
      <c r="AG6" s="1"/>
      <c r="AH6" s="1"/>
      <c r="AI6" s="1"/>
    </row>
    <row r="7" spans="1:35" ht="24.75" customHeight="1" x14ac:dyDescent="0.2">
      <c r="A7" s="735"/>
      <c r="B7" s="744" t="s">
        <v>28</v>
      </c>
      <c r="C7" s="744"/>
      <c r="D7" s="40">
        <v>0</v>
      </c>
      <c r="E7" s="41">
        <v>0</v>
      </c>
      <c r="F7" s="41">
        <f>D7+E7</f>
        <v>0</v>
      </c>
      <c r="G7" s="49">
        <v>0</v>
      </c>
      <c r="H7" s="43">
        <v>0</v>
      </c>
      <c r="I7" s="33">
        <f>G7+H7</f>
        <v>0</v>
      </c>
      <c r="J7" s="49">
        <v>0</v>
      </c>
      <c r="K7" s="45"/>
      <c r="L7" s="45">
        <f>J7+K7</f>
        <v>0</v>
      </c>
      <c r="M7" s="49">
        <v>0</v>
      </c>
      <c r="N7" s="46"/>
      <c r="O7" s="46">
        <f>M7+N7</f>
        <v>0</v>
      </c>
      <c r="P7" s="50">
        <f t="shared" si="0"/>
        <v>0</v>
      </c>
      <c r="Q7" s="47">
        <f t="shared" si="0"/>
        <v>0</v>
      </c>
      <c r="R7" s="48">
        <f t="shared" si="0"/>
        <v>0</v>
      </c>
      <c r="S7" s="39"/>
      <c r="T7" s="3"/>
      <c r="AD7" s="1"/>
      <c r="AE7" s="1"/>
      <c r="AF7" s="1"/>
      <c r="AG7" s="1"/>
      <c r="AH7" s="1"/>
      <c r="AI7" s="1"/>
    </row>
    <row r="8" spans="1:35" ht="25.5" customHeight="1" x14ac:dyDescent="0.2">
      <c r="A8" s="735"/>
      <c r="B8" s="743" t="s">
        <v>29</v>
      </c>
      <c r="C8" s="743"/>
      <c r="D8" s="40">
        <v>3</v>
      </c>
      <c r="E8" s="41">
        <v>0</v>
      </c>
      <c r="F8" s="41">
        <f>D8+E8</f>
        <v>3</v>
      </c>
      <c r="G8" s="42">
        <v>1</v>
      </c>
      <c r="H8" s="43">
        <v>0</v>
      </c>
      <c r="I8" s="33">
        <f>G8+H8</f>
        <v>1</v>
      </c>
      <c r="J8" s="42">
        <v>0</v>
      </c>
      <c r="K8" s="45">
        <v>0</v>
      </c>
      <c r="L8" s="45">
        <f>J8+K8</f>
        <v>0</v>
      </c>
      <c r="M8" s="42">
        <v>0</v>
      </c>
      <c r="N8" s="46">
        <v>0</v>
      </c>
      <c r="O8" s="46">
        <f>M8+N8</f>
        <v>0</v>
      </c>
      <c r="P8" s="44">
        <f t="shared" si="0"/>
        <v>4</v>
      </c>
      <c r="Q8" s="47">
        <f t="shared" si="0"/>
        <v>0</v>
      </c>
      <c r="R8" s="48">
        <f t="shared" si="0"/>
        <v>4</v>
      </c>
      <c r="S8" s="39"/>
      <c r="T8" s="3"/>
      <c r="AD8" s="1"/>
      <c r="AE8" s="1"/>
      <c r="AF8" s="1"/>
      <c r="AG8" s="1"/>
      <c r="AH8" s="1"/>
      <c r="AI8" s="1"/>
    </row>
    <row r="9" spans="1:35" ht="25.5" customHeight="1" x14ac:dyDescent="0.2">
      <c r="A9" s="735"/>
      <c r="B9" s="745" t="s">
        <v>30</v>
      </c>
      <c r="C9" s="745"/>
      <c r="D9" s="51">
        <v>9</v>
      </c>
      <c r="E9" s="52">
        <v>1</v>
      </c>
      <c r="F9" s="41">
        <f>D9+E9</f>
        <v>10</v>
      </c>
      <c r="G9" s="53">
        <v>13</v>
      </c>
      <c r="H9" s="54"/>
      <c r="I9" s="54">
        <f>G9+H9</f>
        <v>13</v>
      </c>
      <c r="J9" s="55">
        <v>2</v>
      </c>
      <c r="K9" s="56"/>
      <c r="L9" s="56">
        <f>J9+K9</f>
        <v>2</v>
      </c>
      <c r="M9" s="53">
        <v>1</v>
      </c>
      <c r="N9" s="57"/>
      <c r="O9" s="57">
        <f>M9+N9</f>
        <v>1</v>
      </c>
      <c r="P9" s="55">
        <f t="shared" si="0"/>
        <v>25</v>
      </c>
      <c r="Q9" s="58">
        <f t="shared" si="0"/>
        <v>1</v>
      </c>
      <c r="R9" s="59">
        <f t="shared" si="0"/>
        <v>26</v>
      </c>
      <c r="S9" s="39"/>
      <c r="T9" s="3"/>
      <c r="AD9" s="1"/>
      <c r="AE9" s="1"/>
      <c r="AF9" s="1"/>
      <c r="AG9" s="1"/>
      <c r="AH9" s="1"/>
      <c r="AI9" s="1"/>
    </row>
    <row r="10" spans="1:35" ht="36.75" customHeight="1" x14ac:dyDescent="0.2">
      <c r="A10" s="735"/>
      <c r="B10" s="746" t="s">
        <v>7</v>
      </c>
      <c r="C10" s="746"/>
      <c r="D10" s="60">
        <f t="shared" ref="D10:R10" si="1">SUM(D5:D9)</f>
        <v>166</v>
      </c>
      <c r="E10" s="61">
        <f t="shared" si="1"/>
        <v>9</v>
      </c>
      <c r="F10" s="61">
        <f t="shared" si="1"/>
        <v>175</v>
      </c>
      <c r="G10" s="62">
        <f t="shared" si="1"/>
        <v>220</v>
      </c>
      <c r="H10" s="63">
        <f t="shared" si="1"/>
        <v>64</v>
      </c>
      <c r="I10" s="63">
        <f t="shared" si="1"/>
        <v>284</v>
      </c>
      <c r="J10" s="62">
        <f t="shared" si="1"/>
        <v>16</v>
      </c>
      <c r="K10" s="64">
        <f t="shared" si="1"/>
        <v>1</v>
      </c>
      <c r="L10" s="64">
        <f t="shared" si="1"/>
        <v>17</v>
      </c>
      <c r="M10" s="62">
        <f t="shared" si="1"/>
        <v>8</v>
      </c>
      <c r="N10" s="65">
        <f t="shared" si="1"/>
        <v>3</v>
      </c>
      <c r="O10" s="65">
        <f t="shared" si="1"/>
        <v>11</v>
      </c>
      <c r="P10" s="62">
        <f t="shared" si="1"/>
        <v>410</v>
      </c>
      <c r="Q10" s="66">
        <f t="shared" si="1"/>
        <v>77</v>
      </c>
      <c r="R10" s="67">
        <f t="shared" si="1"/>
        <v>487</v>
      </c>
      <c r="S10" s="39"/>
      <c r="T10" s="3"/>
      <c r="AD10" s="1"/>
      <c r="AE10" s="1"/>
      <c r="AF10" s="1"/>
      <c r="AG10" s="1"/>
      <c r="AH10" s="1"/>
      <c r="AI10" s="1"/>
    </row>
    <row r="11" spans="1:35" ht="21.75" customHeight="1" x14ac:dyDescent="0.2"/>
    <row r="12" spans="1:35" s="68" customFormat="1" ht="31.5" customHeight="1" x14ac:dyDescent="0.2">
      <c r="A12" s="705" t="s">
        <v>31</v>
      </c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</row>
    <row r="13" spans="1:35" s="70" customFormat="1" ht="51.75" customHeight="1" x14ac:dyDescent="0.2">
      <c r="A13" s="730" t="s">
        <v>1</v>
      </c>
      <c r="B13" s="730"/>
      <c r="C13" s="730"/>
      <c r="D13" s="731" t="s">
        <v>32</v>
      </c>
      <c r="E13" s="732" t="s">
        <v>33</v>
      </c>
      <c r="F13" s="732" t="s">
        <v>34</v>
      </c>
      <c r="G13" s="732" t="s">
        <v>35</v>
      </c>
      <c r="H13" s="732"/>
      <c r="I13" s="732"/>
      <c r="J13" s="732" t="s">
        <v>36</v>
      </c>
      <c r="K13" s="732"/>
      <c r="L13" s="732" t="s">
        <v>37</v>
      </c>
      <c r="M13" s="732" t="s">
        <v>302</v>
      </c>
      <c r="N13" s="732" t="s">
        <v>38</v>
      </c>
      <c r="O13" s="732" t="s">
        <v>39</v>
      </c>
      <c r="P13" s="732"/>
      <c r="Q13" s="732"/>
      <c r="R13" s="733" t="s">
        <v>40</v>
      </c>
      <c r="S13" s="733"/>
      <c r="T13" s="733"/>
      <c r="U13" s="69"/>
      <c r="V13" s="69"/>
      <c r="W13" s="69"/>
      <c r="X13" s="69"/>
      <c r="Y13" s="69"/>
      <c r="Z13" s="69"/>
      <c r="AA13" s="69"/>
      <c r="AB13" s="69"/>
      <c r="AC13" s="69"/>
    </row>
    <row r="14" spans="1:35" s="70" customFormat="1" ht="66.75" customHeight="1" x14ac:dyDescent="0.2">
      <c r="A14" s="730"/>
      <c r="B14" s="730"/>
      <c r="C14" s="730"/>
      <c r="D14" s="731"/>
      <c r="E14" s="732"/>
      <c r="F14" s="732"/>
      <c r="G14" s="71" t="s">
        <v>41</v>
      </c>
      <c r="H14" s="71" t="s">
        <v>303</v>
      </c>
      <c r="I14" s="71" t="s">
        <v>42</v>
      </c>
      <c r="J14" s="71" t="s">
        <v>43</v>
      </c>
      <c r="K14" s="71" t="s">
        <v>44</v>
      </c>
      <c r="L14" s="732"/>
      <c r="M14" s="732"/>
      <c r="N14" s="732"/>
      <c r="O14" s="71" t="s">
        <v>45</v>
      </c>
      <c r="P14" s="71" t="s">
        <v>46</v>
      </c>
      <c r="Q14" s="71" t="s">
        <v>47</v>
      </c>
      <c r="R14" s="71" t="s">
        <v>48</v>
      </c>
      <c r="S14" s="71" t="s">
        <v>49</v>
      </c>
      <c r="T14" s="326" t="s">
        <v>50</v>
      </c>
      <c r="U14" s="69"/>
      <c r="V14" s="69"/>
      <c r="W14" s="69"/>
      <c r="X14" s="69"/>
      <c r="Y14" s="69"/>
      <c r="Z14" s="69"/>
      <c r="AA14" s="69"/>
      <c r="AB14" s="69"/>
      <c r="AC14" s="69"/>
    </row>
    <row r="15" spans="1:35" ht="46.5" customHeight="1" x14ac:dyDescent="0.2">
      <c r="A15" s="716" t="s">
        <v>51</v>
      </c>
      <c r="B15" s="716"/>
      <c r="C15" s="716"/>
      <c r="D15" s="72"/>
      <c r="E15" s="73"/>
      <c r="F15" s="73"/>
      <c r="G15" s="74"/>
      <c r="H15" s="327">
        <v>99.9</v>
      </c>
      <c r="I15" s="74">
        <v>231</v>
      </c>
      <c r="J15" s="75"/>
      <c r="K15" s="75"/>
      <c r="L15" s="75">
        <v>178700</v>
      </c>
      <c r="M15" s="74">
        <v>43</v>
      </c>
      <c r="N15" s="75">
        <v>200</v>
      </c>
      <c r="O15" s="75"/>
      <c r="P15" s="75">
        <v>47</v>
      </c>
      <c r="Q15" s="73"/>
      <c r="R15" s="73"/>
      <c r="S15" s="73"/>
      <c r="T15" s="76">
        <v>55562</v>
      </c>
    </row>
    <row r="16" spans="1:35" ht="47.25" customHeight="1" x14ac:dyDescent="0.25">
      <c r="A16" s="717" t="s">
        <v>26</v>
      </c>
      <c r="B16" s="717"/>
      <c r="C16" s="717"/>
      <c r="D16" s="77"/>
      <c r="E16" s="78"/>
      <c r="F16" s="78"/>
      <c r="G16" s="79">
        <f>'2019 YOL İZLEME ALT DAĞ.'!V288</f>
        <v>0</v>
      </c>
      <c r="H16" s="79">
        <f>'2019 YOL İZLEME ALT DAĞ.'!W288</f>
        <v>84</v>
      </c>
      <c r="I16" s="79">
        <f>'2019 YOL İZLEME ALT DAĞ.'!X288</f>
        <v>260.29999999999995</v>
      </c>
      <c r="J16" s="80"/>
      <c r="K16" s="80"/>
      <c r="L16" s="80">
        <f>'2019 YOL İZLEME ALT DAĞ.'!U288</f>
        <v>255679</v>
      </c>
      <c r="M16" s="79">
        <f>'2019 YOL İZLEME ALT DAĞ.'!R288</f>
        <v>40.1</v>
      </c>
      <c r="N16" s="80">
        <f>'2019 YOL İZLEME ALT DAĞ.'!Y288</f>
        <v>200</v>
      </c>
      <c r="O16" s="80">
        <f>'2019 YOL İZLEME ALT DAĞ.'!AA288</f>
        <v>1</v>
      </c>
      <c r="P16" s="80">
        <f>'2019 YOL İZLEME ALT DAĞ.'!Z288</f>
        <v>42</v>
      </c>
      <c r="Q16" s="78"/>
      <c r="R16" s="78"/>
      <c r="S16" s="78"/>
      <c r="T16" s="81">
        <v>63378</v>
      </c>
    </row>
    <row r="17" spans="1:21" ht="20.25" customHeight="1" x14ac:dyDescent="0.2">
      <c r="A17" s="3"/>
      <c r="B17" s="3"/>
      <c r="C17" s="3"/>
      <c r="D17" s="3"/>
      <c r="F17" s="82"/>
      <c r="G17" s="82"/>
      <c r="H17" s="83"/>
      <c r="I17" s="84"/>
      <c r="J17" s="84"/>
      <c r="K17" s="84"/>
      <c r="L17" s="84"/>
      <c r="M17" s="84"/>
      <c r="N17" s="84"/>
      <c r="P17" s="85"/>
      <c r="Q17" s="85"/>
      <c r="R17" s="85"/>
    </row>
    <row r="18" spans="1:21" ht="31.5" customHeight="1" x14ac:dyDescent="0.2">
      <c r="A18" s="718" t="s">
        <v>52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86"/>
      <c r="Q18" s="86"/>
      <c r="R18" s="86"/>
      <c r="S18" s="85"/>
    </row>
    <row r="19" spans="1:21" ht="29.25" customHeight="1" x14ac:dyDescent="0.2">
      <c r="A19" s="706" t="s">
        <v>0</v>
      </c>
      <c r="B19" s="719" t="s">
        <v>1</v>
      </c>
      <c r="C19" s="719"/>
      <c r="D19" s="720" t="s">
        <v>14</v>
      </c>
      <c r="E19" s="720"/>
      <c r="F19" s="720"/>
      <c r="G19" s="720"/>
      <c r="H19" s="720"/>
      <c r="I19" s="720"/>
      <c r="J19" s="721" t="s">
        <v>26</v>
      </c>
      <c r="K19" s="721"/>
      <c r="L19" s="721"/>
      <c r="M19" s="721"/>
      <c r="N19" s="721"/>
      <c r="O19" s="721"/>
      <c r="P19" s="2"/>
      <c r="Q19" s="2"/>
      <c r="R19" s="2"/>
      <c r="S19" s="86"/>
      <c r="T19" s="3"/>
    </row>
    <row r="20" spans="1:21" ht="30" customHeight="1" x14ac:dyDescent="0.2">
      <c r="A20" s="706"/>
      <c r="B20" s="719"/>
      <c r="C20" s="719"/>
      <c r="D20" s="722" t="s">
        <v>53</v>
      </c>
      <c r="E20" s="722"/>
      <c r="F20" s="723" t="s">
        <v>54</v>
      </c>
      <c r="G20" s="723"/>
      <c r="H20" s="724" t="s">
        <v>7</v>
      </c>
      <c r="I20" s="725" t="s">
        <v>55</v>
      </c>
      <c r="J20" s="726" t="s">
        <v>53</v>
      </c>
      <c r="K20" s="726"/>
      <c r="L20" s="727" t="s">
        <v>54</v>
      </c>
      <c r="M20" s="727"/>
      <c r="N20" s="728" t="s">
        <v>7</v>
      </c>
      <c r="O20" s="729" t="s">
        <v>56</v>
      </c>
      <c r="P20" s="2"/>
      <c r="Q20" s="2"/>
      <c r="R20" s="2"/>
      <c r="S20" s="2"/>
    </row>
    <row r="21" spans="1:21" ht="65.25" customHeight="1" x14ac:dyDescent="0.2">
      <c r="A21" s="706"/>
      <c r="B21" s="719"/>
      <c r="C21" s="719"/>
      <c r="D21" s="87" t="s">
        <v>57</v>
      </c>
      <c r="E21" s="44" t="s">
        <v>58</v>
      </c>
      <c r="F21" s="44" t="s">
        <v>57</v>
      </c>
      <c r="G21" s="44" t="s">
        <v>58</v>
      </c>
      <c r="H21" s="724"/>
      <c r="I21" s="725"/>
      <c r="J21" s="88" t="s">
        <v>57</v>
      </c>
      <c r="K21" s="89" t="s">
        <v>58</v>
      </c>
      <c r="L21" s="89" t="s">
        <v>57</v>
      </c>
      <c r="M21" s="89" t="s">
        <v>58</v>
      </c>
      <c r="N21" s="728"/>
      <c r="O21" s="729"/>
      <c r="P21" s="2"/>
      <c r="Q21" s="2"/>
      <c r="R21" s="2"/>
      <c r="S21" s="2"/>
    </row>
    <row r="22" spans="1:21" ht="25.5" customHeight="1" x14ac:dyDescent="0.2">
      <c r="A22" s="706"/>
      <c r="B22" s="702" t="s">
        <v>59</v>
      </c>
      <c r="C22" s="702"/>
      <c r="D22" s="90"/>
      <c r="E22" s="91"/>
      <c r="F22" s="91"/>
      <c r="G22" s="91"/>
      <c r="H22" s="92">
        <f>SUM(D22:G22)</f>
        <v>0</v>
      </c>
      <c r="I22" s="93"/>
      <c r="J22" s="94"/>
      <c r="K22" s="95"/>
      <c r="L22" s="95"/>
      <c r="M22" s="95"/>
      <c r="N22" s="96">
        <f>SUM(J22:M22)</f>
        <v>0</v>
      </c>
      <c r="O22" s="97"/>
      <c r="P22" s="2"/>
      <c r="Q22" s="2"/>
      <c r="R22" s="2"/>
      <c r="S22" s="2"/>
    </row>
    <row r="23" spans="1:21" ht="25.5" customHeight="1" x14ac:dyDescent="0.2">
      <c r="A23" s="706"/>
      <c r="B23" s="702" t="s">
        <v>60</v>
      </c>
      <c r="C23" s="702"/>
      <c r="D23" s="90"/>
      <c r="E23" s="91">
        <v>2</v>
      </c>
      <c r="F23" s="91"/>
      <c r="G23" s="91">
        <v>1</v>
      </c>
      <c r="H23" s="98">
        <f>G23+E23</f>
        <v>3</v>
      </c>
      <c r="I23" s="99">
        <v>190</v>
      </c>
      <c r="J23" s="94"/>
      <c r="K23" s="95">
        <v>2</v>
      </c>
      <c r="L23" s="95"/>
      <c r="M23" s="95">
        <v>1</v>
      </c>
      <c r="N23" s="579">
        <f>SUM(J23:M23)</f>
        <v>3</v>
      </c>
      <c r="O23" s="580">
        <v>190</v>
      </c>
      <c r="P23" s="2"/>
      <c r="Q23" s="2"/>
      <c r="R23" s="2"/>
      <c r="S23" s="2"/>
    </row>
    <row r="24" spans="1:21" ht="25.5" customHeight="1" x14ac:dyDescent="0.2">
      <c r="A24" s="706"/>
      <c r="B24" s="703" t="s">
        <v>61</v>
      </c>
      <c r="C24" s="703"/>
      <c r="D24" s="100"/>
      <c r="E24" s="101">
        <v>156</v>
      </c>
      <c r="F24" s="101"/>
      <c r="G24" s="101">
        <v>8</v>
      </c>
      <c r="H24" s="98">
        <f>G24+E24</f>
        <v>164</v>
      </c>
      <c r="I24" s="102">
        <v>45282</v>
      </c>
      <c r="J24" s="103"/>
      <c r="K24" s="104">
        <v>145</v>
      </c>
      <c r="L24" s="104"/>
      <c r="M24" s="104">
        <v>8</v>
      </c>
      <c r="N24" s="104">
        <f>SUM(J24:M24)</f>
        <v>153</v>
      </c>
      <c r="O24" s="581">
        <v>37496</v>
      </c>
      <c r="P24" s="2"/>
      <c r="Q24" s="2"/>
      <c r="R24" s="2"/>
      <c r="S24" s="2"/>
    </row>
    <row r="25" spans="1:21" ht="25.5" customHeight="1" x14ac:dyDescent="0.2">
      <c r="A25" s="706"/>
      <c r="B25" s="704" t="s">
        <v>7</v>
      </c>
      <c r="C25" s="704"/>
      <c r="D25" s="105"/>
      <c r="E25" s="106">
        <f>SUM(E22:E24)</f>
        <v>158</v>
      </c>
      <c r="F25" s="106"/>
      <c r="G25" s="106">
        <f>SUM(G22:G24)</f>
        <v>9</v>
      </c>
      <c r="H25" s="106">
        <f>SUM(H22:H24)</f>
        <v>167</v>
      </c>
      <c r="I25" s="107">
        <f>SUM(I23:I24)</f>
        <v>45472</v>
      </c>
      <c r="J25" s="108">
        <f t="shared" ref="J25:O25" si="2">SUM(J22:J24)</f>
        <v>0</v>
      </c>
      <c r="K25" s="80">
        <f t="shared" si="2"/>
        <v>147</v>
      </c>
      <c r="L25" s="80">
        <f t="shared" si="2"/>
        <v>0</v>
      </c>
      <c r="M25" s="80">
        <f t="shared" si="2"/>
        <v>9</v>
      </c>
      <c r="N25" s="80">
        <f t="shared" si="2"/>
        <v>156</v>
      </c>
      <c r="O25" s="81">
        <f t="shared" si="2"/>
        <v>37686</v>
      </c>
      <c r="S25" s="2"/>
    </row>
    <row r="26" spans="1:21" x14ac:dyDescent="0.2">
      <c r="G26" s="1"/>
      <c r="H26" s="1"/>
      <c r="I26" s="1"/>
      <c r="J26" s="1"/>
      <c r="K26" s="1"/>
      <c r="L26" s="1"/>
      <c r="M26" s="1"/>
      <c r="N26" s="1"/>
      <c r="S26" s="2"/>
      <c r="T26" s="2"/>
      <c r="U26" s="2"/>
    </row>
    <row r="27" spans="1:21" s="2" customFormat="1" ht="31.5" customHeight="1" x14ac:dyDescent="0.2">
      <c r="A27" s="705" t="s">
        <v>62</v>
      </c>
      <c r="B27" s="705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1"/>
      <c r="Q27" s="1"/>
      <c r="R27" s="1"/>
    </row>
    <row r="28" spans="1:21" s="2" customFormat="1" ht="26.25" customHeight="1" x14ac:dyDescent="0.2">
      <c r="A28" s="706" t="s">
        <v>0</v>
      </c>
      <c r="B28" s="707" t="s">
        <v>1</v>
      </c>
      <c r="C28" s="707"/>
      <c r="D28" s="708" t="s">
        <v>14</v>
      </c>
      <c r="E28" s="708"/>
      <c r="F28" s="708"/>
      <c r="G28" s="708"/>
      <c r="H28" s="708"/>
      <c r="I28" s="708"/>
      <c r="J28" s="709" t="s">
        <v>26</v>
      </c>
      <c r="K28" s="709"/>
      <c r="L28" s="709"/>
      <c r="M28" s="709"/>
      <c r="N28" s="709"/>
      <c r="O28" s="709"/>
      <c r="P28" s="1"/>
      <c r="Q28" s="1"/>
      <c r="R28" s="1"/>
      <c r="S28" s="1"/>
    </row>
    <row r="29" spans="1:21" s="2" customFormat="1" ht="47.25" customHeight="1" x14ac:dyDescent="0.2">
      <c r="A29" s="706"/>
      <c r="B29" s="707"/>
      <c r="C29" s="707"/>
      <c r="D29" s="109" t="s">
        <v>63</v>
      </c>
      <c r="E29" s="110" t="s">
        <v>64</v>
      </c>
      <c r="F29" s="110" t="s">
        <v>65</v>
      </c>
      <c r="G29" s="110" t="s">
        <v>66</v>
      </c>
      <c r="H29" s="110" t="s">
        <v>67</v>
      </c>
      <c r="I29" s="111" t="s">
        <v>7</v>
      </c>
      <c r="J29" s="112" t="s">
        <v>63</v>
      </c>
      <c r="K29" s="113" t="s">
        <v>64</v>
      </c>
      <c r="L29" s="113" t="s">
        <v>65</v>
      </c>
      <c r="M29" s="113" t="s">
        <v>66</v>
      </c>
      <c r="N29" s="113" t="s">
        <v>67</v>
      </c>
      <c r="O29" s="114" t="s">
        <v>7</v>
      </c>
      <c r="P29" s="1"/>
      <c r="Q29" s="1"/>
      <c r="R29" s="1"/>
      <c r="S29" s="1"/>
    </row>
    <row r="30" spans="1:21" s="2" customFormat="1" ht="24.95" customHeight="1" x14ac:dyDescent="0.2">
      <c r="A30" s="706"/>
      <c r="B30" s="710" t="s">
        <v>59</v>
      </c>
      <c r="C30" s="710"/>
      <c r="D30" s="115"/>
      <c r="E30" s="116"/>
      <c r="F30" s="328">
        <v>8</v>
      </c>
      <c r="G30" s="329"/>
      <c r="H30" s="329"/>
      <c r="I30" s="111">
        <f>SUM(D30:H30)</f>
        <v>8</v>
      </c>
      <c r="J30" s="117"/>
      <c r="K30" s="118"/>
      <c r="L30" s="118">
        <v>6</v>
      </c>
      <c r="M30" s="118"/>
      <c r="N30" s="118"/>
      <c r="O30" s="119">
        <f>SUM(J30:N30)</f>
        <v>6</v>
      </c>
      <c r="P30" s="1"/>
      <c r="Q30" s="1"/>
      <c r="R30" s="1"/>
      <c r="S30" s="1"/>
    </row>
    <row r="31" spans="1:21" s="2" customFormat="1" ht="24.95" customHeight="1" x14ac:dyDescent="0.2">
      <c r="A31" s="706"/>
      <c r="B31" s="710" t="s">
        <v>60</v>
      </c>
      <c r="C31" s="710"/>
      <c r="D31" s="115"/>
      <c r="E31" s="116"/>
      <c r="F31" s="328">
        <v>6</v>
      </c>
      <c r="G31" s="329"/>
      <c r="H31" s="329"/>
      <c r="I31" s="111">
        <f>SUM(D31:H31)</f>
        <v>6</v>
      </c>
      <c r="J31" s="117"/>
      <c r="K31" s="118"/>
      <c r="L31" s="118">
        <v>7</v>
      </c>
      <c r="M31" s="118"/>
      <c r="N31" s="118"/>
      <c r="O31" s="119">
        <f>SUM(J31:N31)</f>
        <v>7</v>
      </c>
      <c r="P31" s="1"/>
      <c r="Q31" s="1"/>
      <c r="R31" s="1"/>
      <c r="S31" s="1"/>
    </row>
    <row r="32" spans="1:21" s="2" customFormat="1" ht="24.95" customHeight="1" x14ac:dyDescent="0.2">
      <c r="A32" s="706"/>
      <c r="B32" s="711" t="s">
        <v>61</v>
      </c>
      <c r="C32" s="711"/>
      <c r="D32" s="120"/>
      <c r="E32" s="121"/>
      <c r="F32" s="330">
        <v>2</v>
      </c>
      <c r="G32" s="331"/>
      <c r="H32" s="331"/>
      <c r="I32" s="122">
        <f>SUM(D32:H32)</f>
        <v>2</v>
      </c>
      <c r="J32" s="123"/>
      <c r="K32" s="124"/>
      <c r="L32" s="124">
        <v>2</v>
      </c>
      <c r="M32" s="124"/>
      <c r="N32" s="124"/>
      <c r="O32" s="125">
        <f>SUM(J32:N32)</f>
        <v>2</v>
      </c>
      <c r="P32" s="1"/>
      <c r="Q32" s="1"/>
      <c r="R32" s="1"/>
      <c r="S32" s="1"/>
    </row>
    <row r="33" spans="1:21" s="2" customFormat="1" ht="24.95" customHeight="1" x14ac:dyDescent="0.2">
      <c r="A33" s="706"/>
      <c r="B33" s="712" t="s">
        <v>7</v>
      </c>
      <c r="C33" s="712"/>
      <c r="D33" s="126">
        <f t="shared" ref="D33:O33" si="3">SUM(D30:D32)</f>
        <v>0</v>
      </c>
      <c r="E33" s="127">
        <f t="shared" si="3"/>
        <v>0</v>
      </c>
      <c r="F33" s="127">
        <f t="shared" si="3"/>
        <v>16</v>
      </c>
      <c r="G33" s="128">
        <f t="shared" si="3"/>
        <v>0</v>
      </c>
      <c r="H33" s="128">
        <f t="shared" si="3"/>
        <v>0</v>
      </c>
      <c r="I33" s="129">
        <f t="shared" si="3"/>
        <v>16</v>
      </c>
      <c r="J33" s="130">
        <f t="shared" si="3"/>
        <v>0</v>
      </c>
      <c r="K33" s="131">
        <f t="shared" si="3"/>
        <v>0</v>
      </c>
      <c r="L33" s="131">
        <f t="shared" si="3"/>
        <v>15</v>
      </c>
      <c r="M33" s="131">
        <f t="shared" si="3"/>
        <v>0</v>
      </c>
      <c r="N33" s="131">
        <f t="shared" si="3"/>
        <v>0</v>
      </c>
      <c r="O33" s="132">
        <f t="shared" si="3"/>
        <v>15</v>
      </c>
      <c r="P33" s="1"/>
      <c r="Q33" s="1"/>
      <c r="R33" s="1"/>
      <c r="S33" s="1"/>
    </row>
    <row r="34" spans="1:21" s="2" customFormat="1" ht="24.95" customHeight="1" x14ac:dyDescent="0.2">
      <c r="A34" s="706"/>
      <c r="B34" s="713" t="s">
        <v>68</v>
      </c>
      <c r="C34" s="713"/>
      <c r="D34" s="133"/>
      <c r="E34" s="134"/>
      <c r="F34" s="332">
        <v>4505</v>
      </c>
      <c r="G34" s="332"/>
      <c r="H34" s="332"/>
      <c r="I34" s="135">
        <f>SUM(D34:H34)</f>
        <v>4505</v>
      </c>
      <c r="J34" s="136"/>
      <c r="K34" s="137"/>
      <c r="L34" s="137">
        <v>4131</v>
      </c>
      <c r="M34" s="137"/>
      <c r="N34" s="137"/>
      <c r="O34" s="138">
        <f>SUM(J34:N34)</f>
        <v>4131</v>
      </c>
      <c r="P34" s="1"/>
      <c r="Q34" s="1"/>
      <c r="R34" s="1"/>
      <c r="S34" s="1"/>
      <c r="T34" s="1"/>
      <c r="U34" s="1"/>
    </row>
    <row r="35" spans="1:21" s="2" customFormat="1" ht="24.95" customHeight="1" x14ac:dyDescent="0.2">
      <c r="A35" s="706"/>
      <c r="B35" s="714" t="s">
        <v>69</v>
      </c>
      <c r="C35" s="714"/>
      <c r="D35" s="115"/>
      <c r="E35" s="116"/>
      <c r="F35" s="328">
        <v>830</v>
      </c>
      <c r="G35" s="328"/>
      <c r="H35" s="328"/>
      <c r="I35" s="111"/>
      <c r="J35" s="117"/>
      <c r="K35" s="118"/>
      <c r="L35" s="118">
        <v>860</v>
      </c>
      <c r="M35" s="118"/>
      <c r="N35" s="118"/>
      <c r="O35" s="138">
        <f>SUM(J35:N35)</f>
        <v>860</v>
      </c>
      <c r="P35" s="1"/>
      <c r="Q35" s="1"/>
      <c r="R35" s="1"/>
      <c r="S35" s="1"/>
      <c r="T35" s="1"/>
      <c r="U35" s="1"/>
    </row>
    <row r="36" spans="1:21" ht="24.95" customHeight="1" x14ac:dyDescent="0.2">
      <c r="A36" s="706"/>
      <c r="B36" s="714" t="s">
        <v>70</v>
      </c>
      <c r="C36" s="714"/>
      <c r="D36" s="115"/>
      <c r="E36" s="116"/>
      <c r="F36" s="328">
        <v>237</v>
      </c>
      <c r="G36" s="328"/>
      <c r="H36" s="328"/>
      <c r="I36" s="111">
        <f>SUM(D36:H36)</f>
        <v>237</v>
      </c>
      <c r="J36" s="117"/>
      <c r="K36" s="118"/>
      <c r="L36" s="118">
        <v>106</v>
      </c>
      <c r="M36" s="118"/>
      <c r="N36" s="118"/>
      <c r="O36" s="119">
        <f>SUM(J36:N36)</f>
        <v>106</v>
      </c>
    </row>
    <row r="37" spans="1:21" ht="24.95" customHeight="1" x14ac:dyDescent="0.2">
      <c r="A37" s="706"/>
      <c r="B37" s="715" t="s">
        <v>71</v>
      </c>
      <c r="C37" s="139" t="s">
        <v>72</v>
      </c>
      <c r="D37" s="115"/>
      <c r="E37" s="116"/>
      <c r="F37" s="116"/>
      <c r="G37" s="116"/>
      <c r="H37" s="116"/>
      <c r="I37" s="111">
        <f>SUM(D37:H37)</f>
        <v>0</v>
      </c>
      <c r="J37" s="117"/>
      <c r="K37" s="118"/>
      <c r="L37" s="118"/>
      <c r="M37" s="118"/>
      <c r="N37" s="118"/>
      <c r="O37" s="119">
        <f>SUM(J37:N37)</f>
        <v>0</v>
      </c>
    </row>
    <row r="38" spans="1:21" ht="24.95" customHeight="1" x14ac:dyDescent="0.2">
      <c r="A38" s="706"/>
      <c r="B38" s="715"/>
      <c r="C38" s="140" t="s">
        <v>73</v>
      </c>
      <c r="D38" s="141"/>
      <c r="E38" s="142"/>
      <c r="F38" s="142"/>
      <c r="G38" s="142"/>
      <c r="H38" s="142"/>
      <c r="I38" s="143">
        <f>SUM(D38:H38)</f>
        <v>0</v>
      </c>
      <c r="J38" s="144"/>
      <c r="K38" s="145"/>
      <c r="L38" s="145"/>
      <c r="M38" s="145"/>
      <c r="N38" s="145"/>
      <c r="O38" s="146">
        <f>SUM(J38:N38)</f>
        <v>0</v>
      </c>
    </row>
    <row r="40" spans="1:21" ht="31.5" customHeight="1" x14ac:dyDescent="0.2">
      <c r="A40" s="693" t="s">
        <v>74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</row>
    <row r="41" spans="1:21" ht="39.75" customHeight="1" x14ac:dyDescent="0.2">
      <c r="A41" s="694" t="s">
        <v>1</v>
      </c>
      <c r="B41" s="694"/>
      <c r="C41" s="695" t="s">
        <v>51</v>
      </c>
      <c r="D41" s="696" t="s">
        <v>75</v>
      </c>
      <c r="E41" s="696"/>
      <c r="F41" s="696"/>
      <c r="G41" s="696"/>
      <c r="H41" s="696"/>
      <c r="I41" s="696"/>
      <c r="J41" s="696"/>
      <c r="K41" s="696"/>
      <c r="L41" s="696"/>
      <c r="M41" s="696"/>
    </row>
    <row r="42" spans="1:21" ht="32.25" customHeight="1" x14ac:dyDescent="0.2">
      <c r="A42" s="694"/>
      <c r="B42" s="694"/>
      <c r="C42" s="695"/>
      <c r="D42" s="697" t="s">
        <v>53</v>
      </c>
      <c r="E42" s="697"/>
      <c r="F42" s="698" t="s">
        <v>76</v>
      </c>
      <c r="G42" s="698"/>
      <c r="H42" s="699" t="s">
        <v>77</v>
      </c>
      <c r="I42" s="700" t="s">
        <v>78</v>
      </c>
      <c r="J42" s="700" t="s">
        <v>79</v>
      </c>
      <c r="K42" s="700" t="s">
        <v>80</v>
      </c>
      <c r="L42" s="700" t="s">
        <v>81</v>
      </c>
      <c r="M42" s="701" t="s">
        <v>82</v>
      </c>
    </row>
    <row r="43" spans="1:21" ht="32.25" customHeight="1" x14ac:dyDescent="0.2">
      <c r="A43" s="694"/>
      <c r="B43" s="694"/>
      <c r="C43" s="695"/>
      <c r="D43" s="148" t="s">
        <v>83</v>
      </c>
      <c r="E43" s="147" t="s">
        <v>84</v>
      </c>
      <c r="F43" s="147" t="s">
        <v>83</v>
      </c>
      <c r="G43" s="147" t="s">
        <v>84</v>
      </c>
      <c r="H43" s="699"/>
      <c r="I43" s="700"/>
      <c r="J43" s="700"/>
      <c r="K43" s="700"/>
      <c r="L43" s="700"/>
      <c r="M43" s="701"/>
    </row>
    <row r="44" spans="1:21" ht="34.5" customHeight="1" x14ac:dyDescent="0.2">
      <c r="A44" s="692" t="s">
        <v>85</v>
      </c>
      <c r="B44" s="692"/>
      <c r="C44" s="149"/>
      <c r="D44" s="150"/>
      <c r="E44" s="151"/>
      <c r="F44" s="151"/>
      <c r="G44" s="151"/>
      <c r="H44" s="151"/>
      <c r="I44" s="151"/>
      <c r="J44" s="151"/>
      <c r="K44" s="151"/>
      <c r="L44" s="151"/>
      <c r="M44" s="152"/>
    </row>
    <row r="45" spans="1:21" ht="34.5" customHeight="1" x14ac:dyDescent="0.2">
      <c r="A45" s="692" t="s">
        <v>86</v>
      </c>
      <c r="B45" s="692"/>
      <c r="C45" s="149"/>
      <c r="D45" s="153"/>
      <c r="E45" s="154"/>
      <c r="F45" s="154"/>
      <c r="G45" s="154"/>
      <c r="H45" s="154"/>
      <c r="I45" s="154"/>
      <c r="J45" s="154"/>
      <c r="K45" s="154"/>
      <c r="L45" s="154"/>
      <c r="M45" s="155"/>
    </row>
    <row r="46" spans="1:21" ht="34.5" customHeight="1" x14ac:dyDescent="0.2">
      <c r="A46" s="692" t="s">
        <v>87</v>
      </c>
      <c r="B46" s="692"/>
      <c r="C46" s="156">
        <v>5</v>
      </c>
      <c r="D46" s="157">
        <v>5</v>
      </c>
      <c r="E46" s="158">
        <v>1724</v>
      </c>
      <c r="F46" s="158"/>
      <c r="G46" s="158"/>
      <c r="H46" s="158"/>
      <c r="I46" s="159">
        <v>1</v>
      </c>
      <c r="J46" s="159">
        <v>1</v>
      </c>
      <c r="K46" s="159"/>
      <c r="L46" s="159">
        <v>1</v>
      </c>
      <c r="M46" s="160">
        <v>2</v>
      </c>
    </row>
    <row r="47" spans="1:21" ht="34.5" customHeight="1" x14ac:dyDescent="0.2">
      <c r="A47" s="692" t="s">
        <v>88</v>
      </c>
      <c r="B47" s="692"/>
      <c r="C47" s="149"/>
      <c r="D47" s="153"/>
      <c r="E47" s="154"/>
      <c r="F47" s="154"/>
      <c r="G47" s="154"/>
      <c r="H47" s="154"/>
      <c r="I47" s="154"/>
      <c r="J47" s="154"/>
      <c r="K47" s="154"/>
      <c r="L47" s="154"/>
      <c r="M47" s="155"/>
    </row>
    <row r="48" spans="1:21" ht="34.5" customHeight="1" x14ac:dyDescent="0.2">
      <c r="A48" s="692" t="s">
        <v>89</v>
      </c>
      <c r="B48" s="692"/>
      <c r="C48" s="149"/>
      <c r="D48" s="153"/>
      <c r="E48" s="154"/>
      <c r="F48" s="154"/>
      <c r="G48" s="154"/>
      <c r="H48" s="154"/>
      <c r="I48" s="154"/>
      <c r="J48" s="154"/>
      <c r="K48" s="154"/>
      <c r="L48" s="154"/>
      <c r="M48" s="155"/>
    </row>
    <row r="49" spans="1:13" ht="37.5" customHeight="1" x14ac:dyDescent="0.2">
      <c r="A49" s="687" t="s">
        <v>90</v>
      </c>
      <c r="B49" s="687"/>
      <c r="C49" s="156">
        <v>3</v>
      </c>
      <c r="D49" s="157">
        <v>4</v>
      </c>
      <c r="E49" s="158">
        <v>583</v>
      </c>
      <c r="F49" s="158"/>
      <c r="G49" s="158"/>
      <c r="H49" s="158"/>
      <c r="I49" s="158">
        <v>1</v>
      </c>
      <c r="J49" s="158">
        <v>1</v>
      </c>
      <c r="K49" s="158"/>
      <c r="L49" s="158"/>
      <c r="M49" s="669">
        <v>2</v>
      </c>
    </row>
    <row r="50" spans="1:13" ht="34.5" customHeight="1" x14ac:dyDescent="0.25">
      <c r="A50" s="688" t="s">
        <v>91</v>
      </c>
      <c r="B50" s="688"/>
      <c r="C50" s="161"/>
      <c r="D50" s="162"/>
      <c r="E50" s="163"/>
      <c r="F50" s="163"/>
      <c r="G50" s="163"/>
      <c r="H50" s="164"/>
      <c r="I50" s="670"/>
      <c r="J50" s="670"/>
      <c r="K50" s="670"/>
      <c r="L50" s="670"/>
      <c r="M50" s="671"/>
    </row>
    <row r="51" spans="1:13" ht="24.75" customHeight="1" x14ac:dyDescent="0.2">
      <c r="A51" s="689" t="s">
        <v>1</v>
      </c>
      <c r="B51" s="689"/>
      <c r="C51" s="690" t="s">
        <v>51</v>
      </c>
      <c r="D51" s="691" t="s">
        <v>26</v>
      </c>
      <c r="E51" s="691"/>
      <c r="F51" s="691"/>
      <c r="G51" s="691"/>
      <c r="H51" s="691"/>
      <c r="I51" s="691"/>
      <c r="J51" s="165"/>
      <c r="K51" s="166"/>
      <c r="L51" s="166"/>
      <c r="M51" s="166"/>
    </row>
    <row r="52" spans="1:13" ht="23.25" customHeight="1" x14ac:dyDescent="0.2">
      <c r="A52" s="689"/>
      <c r="B52" s="689"/>
      <c r="C52" s="690"/>
      <c r="D52" s="167" t="s">
        <v>92</v>
      </c>
      <c r="E52" s="168" t="s">
        <v>84</v>
      </c>
      <c r="F52" s="168" t="s">
        <v>36</v>
      </c>
      <c r="G52" s="168" t="s">
        <v>93</v>
      </c>
      <c r="H52" s="168" t="s">
        <v>94</v>
      </c>
      <c r="I52" s="169" t="s">
        <v>82</v>
      </c>
      <c r="J52" s="170"/>
      <c r="K52" s="171"/>
      <c r="L52" s="166"/>
      <c r="M52" s="166"/>
    </row>
    <row r="53" spans="1:13" ht="32.25" customHeight="1" thickBot="1" x14ac:dyDescent="0.25">
      <c r="A53" s="686" t="s">
        <v>95</v>
      </c>
      <c r="B53" s="686"/>
      <c r="C53" s="172"/>
      <c r="D53" s="173"/>
      <c r="E53" s="173"/>
      <c r="F53" s="173"/>
      <c r="G53" s="174"/>
      <c r="H53" s="173"/>
      <c r="I53" s="175"/>
      <c r="J53" s="176"/>
      <c r="K53" s="171"/>
      <c r="L53" s="166"/>
      <c r="M53" s="166"/>
    </row>
  </sheetData>
  <mergeCells count="81">
    <mergeCell ref="A1:R1"/>
    <mergeCell ref="A2:A10"/>
    <mergeCell ref="B2:C4"/>
    <mergeCell ref="D2:F2"/>
    <mergeCell ref="G2:I2"/>
    <mergeCell ref="J2:L2"/>
    <mergeCell ref="M2:O2"/>
    <mergeCell ref="P2:R2"/>
    <mergeCell ref="B5:C5"/>
    <mergeCell ref="B6:C6"/>
    <mergeCell ref="B7:C7"/>
    <mergeCell ref="B8:C8"/>
    <mergeCell ref="B9:C9"/>
    <mergeCell ref="B10:C10"/>
    <mergeCell ref="A12:T12"/>
    <mergeCell ref="A13:C14"/>
    <mergeCell ref="D13:D14"/>
    <mergeCell ref="E13:E14"/>
    <mergeCell ref="F13:F14"/>
    <mergeCell ref="G13:I13"/>
    <mergeCell ref="J13:K13"/>
    <mergeCell ref="L13:L14"/>
    <mergeCell ref="M13:M14"/>
    <mergeCell ref="N13:N14"/>
    <mergeCell ref="O13:Q13"/>
    <mergeCell ref="R13:T13"/>
    <mergeCell ref="A15:C15"/>
    <mergeCell ref="A16:C16"/>
    <mergeCell ref="A18:O18"/>
    <mergeCell ref="A19:A25"/>
    <mergeCell ref="B19:C21"/>
    <mergeCell ref="D19:I19"/>
    <mergeCell ref="J19:O19"/>
    <mergeCell ref="D20:E20"/>
    <mergeCell ref="F20:G20"/>
    <mergeCell ref="H20:H21"/>
    <mergeCell ref="I20:I21"/>
    <mergeCell ref="J20:K20"/>
    <mergeCell ref="L20:M20"/>
    <mergeCell ref="N20:N21"/>
    <mergeCell ref="O20:O21"/>
    <mergeCell ref="B22:C22"/>
    <mergeCell ref="B23:C23"/>
    <mergeCell ref="B24:C24"/>
    <mergeCell ref="B25:C25"/>
    <mergeCell ref="A27:O27"/>
    <mergeCell ref="A28:A38"/>
    <mergeCell ref="B28:C29"/>
    <mergeCell ref="D28:I28"/>
    <mergeCell ref="J28:O28"/>
    <mergeCell ref="B30:C30"/>
    <mergeCell ref="B31:C31"/>
    <mergeCell ref="B32:C32"/>
    <mergeCell ref="B33:C33"/>
    <mergeCell ref="B34:C34"/>
    <mergeCell ref="B35:C35"/>
    <mergeCell ref="B36:C36"/>
    <mergeCell ref="B37:B38"/>
    <mergeCell ref="A40:M40"/>
    <mergeCell ref="A41:B43"/>
    <mergeCell ref="C41:C43"/>
    <mergeCell ref="D41:M41"/>
    <mergeCell ref="D42:E42"/>
    <mergeCell ref="F42:G42"/>
    <mergeCell ref="H42:H43"/>
    <mergeCell ref="I42:I43"/>
    <mergeCell ref="J42:J43"/>
    <mergeCell ref="K42:K43"/>
    <mergeCell ref="L42:L43"/>
    <mergeCell ref="M42:M43"/>
    <mergeCell ref="D51:I51"/>
    <mergeCell ref="A44:B44"/>
    <mergeCell ref="A45:B45"/>
    <mergeCell ref="A46:B46"/>
    <mergeCell ref="A47:B47"/>
    <mergeCell ref="A48:B48"/>
    <mergeCell ref="A53:B53"/>
    <mergeCell ref="A49:B49"/>
    <mergeCell ref="A50:B50"/>
    <mergeCell ref="A51:B52"/>
    <mergeCell ref="C51:C52"/>
  </mergeCells>
  <dataValidations count="4">
    <dataValidation type="custom" allowBlank="1" showInputMessage="1" showErrorMessage="1" errorTitle="LÜTFEN DÜZELTİN" error="BİTEN ÜNİTE SAYISI BİTEN İÇME SUYU SAYISINDAN AZ OLAMAZ" sqref="N25 JJ25 TF25 ADB25">
      <formula1>JB5&lt;=JJ25</formula1>
      <formula2>0</formula2>
    </dataValidation>
    <dataValidation type="custom" allowBlank="1" showInputMessage="1" showErrorMessage="1" errorTitle="LÜTFEN DÜZELTİN" error="PLANLANAN İÇME SUYU İŞ SAYISI, İÇME SUYU HİZMETİ GÖTÜRÜLECEK ÜNİTE SAYISINDAN AZ OLAMAZ " sqref="H25 JD25 SZ25 ACV25">
      <formula1>IZ10&lt;=JD25</formula1>
      <formula2>0</formula2>
    </dataValidation>
    <dataValidation type="custom" allowBlank="1" showInputMessage="1" showErrorMessage="1" errorTitle="LÜTFEN DÜZELTİN" error="BİTEN ÜNİTE SAYISI BİTEN İÇME SUYU SAYISINDAN AZ OLAMAZ" sqref="F5 JB5 SX5 ACT5">
      <formula1>JB5&lt;=JJ25</formula1>
      <formula2>0</formula2>
    </dataValidation>
    <dataValidation type="custom" allowBlank="1" showInputMessage="1" showErrorMessage="1" errorTitle="LÜTFEN DÜZETİN" error="PLANLANAN İÇME SUYU İŞ SAYISI, İÇME SUYU HİZMETİ GÖTÜRÜLECEK ÜNİTE SAYISINDAN AZ OLAMAZ " sqref="D10 IZ10 SV10 ACR10">
      <formula1>IZ10&lt;JE5=JD25</formula1>
      <formula2>0</formula2>
    </dataValidation>
  </dataValidations>
  <pageMargins left="0.31527777777777799" right="0.31527777777777799" top="0.59097222222222201" bottom="0.11874999999999999" header="0.27569444444444402" footer="0.196527777777778"/>
  <pageSetup paperSize="9" scale="54" firstPageNumber="0" orientation="landscape" horizontalDpi="300" verticalDpi="300" r:id="rId1"/>
  <headerFooter>
    <oddHeader>&amp;C&amp;12T.C
İÇİŞLERİ BAKANLIĞI
Mahalli İdareler Genel Müdürlüğü</oddHeader>
    <oddFooter>&amp;C&amp;P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LY476"/>
  <sheetViews>
    <sheetView topLeftCell="B1" zoomScale="85" zoomScaleNormal="85" workbookViewId="0">
      <pane ySplit="3" topLeftCell="A4" activePane="bottomLeft" state="frozen"/>
      <selection pane="bottomLeft" activeCell="W13" sqref="W13"/>
    </sheetView>
  </sheetViews>
  <sheetFormatPr defaultRowHeight="12.75" x14ac:dyDescent="0.2"/>
  <cols>
    <col min="1" max="1" width="18.7109375" style="177" hidden="1" customWidth="1"/>
    <col min="2" max="2" width="6" style="177" customWidth="1"/>
    <col min="3" max="3" width="9.140625" style="177" customWidth="1"/>
    <col min="4" max="4" width="15" style="177" customWidth="1"/>
    <col min="5" max="5" width="37.140625" style="177" customWidth="1"/>
    <col min="6" max="6" width="14" style="177" customWidth="1"/>
    <col min="7" max="9" width="8" style="178" customWidth="1"/>
    <col min="10" max="10" width="18.42578125" style="177" customWidth="1"/>
    <col min="11" max="11" width="14.7109375" style="177" customWidth="1"/>
    <col min="12" max="12" width="7.7109375" style="180" customWidth="1"/>
    <col min="13" max="13" width="8" style="177" customWidth="1"/>
    <col min="14" max="14" width="6" style="177" customWidth="1"/>
    <col min="15" max="15" width="9.140625" style="177" customWidth="1"/>
    <col min="16" max="16" width="6.7109375" style="177" customWidth="1"/>
    <col min="17" max="17" width="8.42578125" style="177" customWidth="1"/>
    <col min="18" max="18" width="6.5703125" style="177" customWidth="1"/>
    <col min="19" max="19" width="24.28515625" style="177" customWidth="1"/>
    <col min="20" max="65" width="9.140625" style="181" customWidth="1"/>
    <col min="66" max="67" width="9.140625" style="177" customWidth="1"/>
    <col min="68" max="68" width="9.140625" style="181" customWidth="1"/>
    <col min="69" max="69" width="10.42578125" style="181" customWidth="1"/>
    <col min="70" max="70" width="10.28515625" style="181" customWidth="1"/>
    <col min="71" max="72" width="9.140625" style="181" customWidth="1"/>
    <col min="73" max="74" width="9.140625" style="177" customWidth="1"/>
    <col min="75" max="78" width="11.5703125" style="177" hidden="1"/>
    <col min="79" max="1013" width="9.140625" style="177" customWidth="1"/>
  </cols>
  <sheetData>
    <row r="1" spans="1:72" s="177" customFormat="1" ht="37.5" customHeight="1" thickBot="1" x14ac:dyDescent="0.25">
      <c r="B1" s="748" t="s">
        <v>1376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BP1" s="181"/>
      <c r="BQ1" s="181"/>
      <c r="BR1" s="181"/>
      <c r="BS1" s="181"/>
      <c r="BT1" s="181"/>
    </row>
    <row r="2" spans="1:72" s="177" customFormat="1" ht="53.25" customHeight="1" thickBot="1" x14ac:dyDescent="0.25">
      <c r="A2" s="749" t="s">
        <v>304</v>
      </c>
      <c r="B2" s="751" t="s">
        <v>96</v>
      </c>
      <c r="C2" s="752" t="s">
        <v>97</v>
      </c>
      <c r="D2" s="753" t="s">
        <v>98</v>
      </c>
      <c r="E2" s="754" t="s">
        <v>99</v>
      </c>
      <c r="F2" s="754"/>
      <c r="G2" s="755" t="s">
        <v>100</v>
      </c>
      <c r="H2" s="755" t="s">
        <v>101</v>
      </c>
      <c r="I2" s="755" t="s">
        <v>102</v>
      </c>
      <c r="J2" s="756" t="s">
        <v>103</v>
      </c>
      <c r="K2" s="756" t="s">
        <v>104</v>
      </c>
      <c r="L2" s="757" t="s">
        <v>105</v>
      </c>
      <c r="M2" s="757"/>
      <c r="N2" s="758" t="s">
        <v>8</v>
      </c>
      <c r="O2" s="758"/>
      <c r="P2" s="758"/>
      <c r="Q2" s="758"/>
      <c r="R2" s="758"/>
      <c r="S2" s="758"/>
      <c r="BP2" s="181"/>
      <c r="BQ2" s="181"/>
      <c r="BR2" s="181"/>
      <c r="BS2" s="181"/>
      <c r="BT2" s="181"/>
    </row>
    <row r="3" spans="1:72" s="177" customFormat="1" ht="59.25" customHeight="1" thickBot="1" x14ac:dyDescent="0.25">
      <c r="A3" s="750"/>
      <c r="B3" s="751"/>
      <c r="C3" s="752"/>
      <c r="D3" s="753"/>
      <c r="E3" s="182" t="s">
        <v>106</v>
      </c>
      <c r="F3" s="183" t="s">
        <v>107</v>
      </c>
      <c r="G3" s="755"/>
      <c r="H3" s="755"/>
      <c r="I3" s="755"/>
      <c r="J3" s="756"/>
      <c r="K3" s="756"/>
      <c r="L3" s="184" t="s">
        <v>108</v>
      </c>
      <c r="M3" s="185" t="s">
        <v>109</v>
      </c>
      <c r="N3" s="186" t="s">
        <v>110</v>
      </c>
      <c r="O3" s="187" t="s">
        <v>111</v>
      </c>
      <c r="P3" s="187" t="s">
        <v>112</v>
      </c>
      <c r="Q3" s="187" t="s">
        <v>113</v>
      </c>
      <c r="R3" s="187" t="s">
        <v>30</v>
      </c>
      <c r="S3" s="188" t="s">
        <v>114</v>
      </c>
      <c r="BP3" s="181"/>
      <c r="BQ3" s="181"/>
      <c r="BR3" s="181"/>
      <c r="BS3" s="181"/>
      <c r="BT3" s="181"/>
    </row>
    <row r="4" spans="1:72" s="193" customFormat="1" ht="32.25" customHeight="1" x14ac:dyDescent="0.2">
      <c r="A4" s="436" t="s">
        <v>305</v>
      </c>
      <c r="B4" s="423" t="s">
        <v>115</v>
      </c>
      <c r="C4" s="368" t="s">
        <v>0</v>
      </c>
      <c r="D4" s="368" t="s">
        <v>116</v>
      </c>
      <c r="E4" s="437" t="s">
        <v>306</v>
      </c>
      <c r="F4" s="438" t="s">
        <v>117</v>
      </c>
      <c r="G4" s="439">
        <v>1</v>
      </c>
      <c r="H4" s="439"/>
      <c r="I4" s="439">
        <v>91</v>
      </c>
      <c r="J4" s="368" t="s">
        <v>61</v>
      </c>
      <c r="K4" s="368" t="s">
        <v>120</v>
      </c>
      <c r="L4" s="440"/>
      <c r="M4" s="440"/>
      <c r="N4" s="429">
        <v>1</v>
      </c>
      <c r="O4" s="429"/>
      <c r="P4" s="429"/>
      <c r="Q4" s="429"/>
      <c r="R4" s="429"/>
      <c r="S4" s="666" t="s">
        <v>119</v>
      </c>
      <c r="BP4" s="194" t="s">
        <v>115</v>
      </c>
      <c r="BQ4" s="194" t="s">
        <v>59</v>
      </c>
      <c r="BR4" s="194" t="s">
        <v>120</v>
      </c>
      <c r="BS4" s="194"/>
      <c r="BT4" s="194"/>
    </row>
    <row r="5" spans="1:72" s="193" customFormat="1" ht="32.25" customHeight="1" x14ac:dyDescent="0.2">
      <c r="A5" s="422" t="s">
        <v>308</v>
      </c>
      <c r="B5" s="423" t="s">
        <v>115</v>
      </c>
      <c r="C5" s="420" t="s">
        <v>0</v>
      </c>
      <c r="D5" s="420" t="s">
        <v>116</v>
      </c>
      <c r="E5" s="441" t="s">
        <v>309</v>
      </c>
      <c r="F5" s="425" t="s">
        <v>117</v>
      </c>
      <c r="G5" s="439">
        <v>1</v>
      </c>
      <c r="H5" s="442"/>
      <c r="I5" s="442">
        <v>70</v>
      </c>
      <c r="J5" s="368" t="s">
        <v>61</v>
      </c>
      <c r="K5" s="368" t="s">
        <v>120</v>
      </c>
      <c r="L5" s="427"/>
      <c r="M5" s="427"/>
      <c r="N5" s="428">
        <v>1</v>
      </c>
      <c r="O5" s="428"/>
      <c r="P5" s="428"/>
      <c r="Q5" s="428"/>
      <c r="R5" s="428"/>
      <c r="S5" s="666" t="s">
        <v>119</v>
      </c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P5" s="194" t="s">
        <v>121</v>
      </c>
      <c r="BQ5" s="194" t="s">
        <v>60</v>
      </c>
      <c r="BR5" s="194" t="s">
        <v>118</v>
      </c>
      <c r="BS5" s="194"/>
      <c r="BT5" s="194"/>
    </row>
    <row r="6" spans="1:72" s="193" customFormat="1" ht="32.25" customHeight="1" x14ac:dyDescent="0.2">
      <c r="A6" s="422" t="s">
        <v>310</v>
      </c>
      <c r="B6" s="423" t="s">
        <v>115</v>
      </c>
      <c r="C6" s="420" t="s">
        <v>0</v>
      </c>
      <c r="D6" s="420" t="s">
        <v>116</v>
      </c>
      <c r="E6" s="443" t="s">
        <v>311</v>
      </c>
      <c r="F6" s="425" t="s">
        <v>117</v>
      </c>
      <c r="G6" s="439">
        <v>1</v>
      </c>
      <c r="H6" s="444"/>
      <c r="I6" s="444">
        <v>95</v>
      </c>
      <c r="J6" s="368" t="s">
        <v>61</v>
      </c>
      <c r="K6" s="368" t="s">
        <v>120</v>
      </c>
      <c r="L6" s="646"/>
      <c r="M6" s="646"/>
      <c r="N6" s="647">
        <v>1</v>
      </c>
      <c r="O6" s="647"/>
      <c r="P6" s="647"/>
      <c r="Q6" s="648"/>
      <c r="R6" s="647"/>
      <c r="S6" s="666" t="s">
        <v>119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P6" s="194" t="s">
        <v>15</v>
      </c>
      <c r="BQ6" s="194" t="s">
        <v>61</v>
      </c>
      <c r="BR6" s="194" t="s">
        <v>122</v>
      </c>
      <c r="BS6" s="194"/>
      <c r="BT6" s="194"/>
    </row>
    <row r="7" spans="1:72" s="193" customFormat="1" ht="46.5" customHeight="1" x14ac:dyDescent="0.2">
      <c r="A7" s="422" t="s">
        <v>312</v>
      </c>
      <c r="B7" s="570" t="s">
        <v>115</v>
      </c>
      <c r="C7" s="571" t="s">
        <v>0</v>
      </c>
      <c r="D7" s="571" t="s">
        <v>116</v>
      </c>
      <c r="E7" s="612" t="s">
        <v>313</v>
      </c>
      <c r="F7" s="573" t="s">
        <v>117</v>
      </c>
      <c r="G7" s="613"/>
      <c r="H7" s="614"/>
      <c r="I7" s="614"/>
      <c r="J7" s="559" t="s">
        <v>61</v>
      </c>
      <c r="K7" s="559" t="s">
        <v>120</v>
      </c>
      <c r="L7" s="540"/>
      <c r="M7" s="540"/>
      <c r="N7" s="541"/>
      <c r="O7" s="541"/>
      <c r="P7" s="541"/>
      <c r="Q7" s="542"/>
      <c r="R7" s="541">
        <v>1</v>
      </c>
      <c r="S7" s="543" t="s">
        <v>1313</v>
      </c>
      <c r="T7" s="194"/>
      <c r="U7" s="194"/>
      <c r="V7" s="582"/>
      <c r="W7" s="582"/>
      <c r="X7" s="582"/>
      <c r="Y7" s="582"/>
      <c r="Z7" s="582"/>
      <c r="AA7" s="582"/>
      <c r="AB7" s="582"/>
      <c r="AC7" s="582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P7" s="194"/>
      <c r="BQ7" s="194"/>
      <c r="BR7" s="194"/>
      <c r="BS7" s="194"/>
      <c r="BT7" s="194"/>
    </row>
    <row r="8" spans="1:72" s="193" customFormat="1" ht="32.25" customHeight="1" x14ac:dyDescent="0.2">
      <c r="A8" s="422" t="s">
        <v>314</v>
      </c>
      <c r="B8" s="423" t="s">
        <v>115</v>
      </c>
      <c r="C8" s="420" t="s">
        <v>0</v>
      </c>
      <c r="D8" s="420" t="s">
        <v>116</v>
      </c>
      <c r="E8" s="443" t="s">
        <v>315</v>
      </c>
      <c r="F8" s="425" t="s">
        <v>117</v>
      </c>
      <c r="G8" s="439">
        <v>1</v>
      </c>
      <c r="H8" s="444"/>
      <c r="I8" s="444">
        <v>587</v>
      </c>
      <c r="J8" s="368" t="s">
        <v>61</v>
      </c>
      <c r="K8" s="368" t="s">
        <v>120</v>
      </c>
      <c r="L8" s="427"/>
      <c r="M8" s="427"/>
      <c r="N8" s="428">
        <v>1</v>
      </c>
      <c r="O8" s="428"/>
      <c r="P8" s="428"/>
      <c r="Q8" s="428"/>
      <c r="R8" s="428"/>
      <c r="S8" s="586" t="s">
        <v>119</v>
      </c>
      <c r="T8" s="194"/>
      <c r="U8" s="194"/>
      <c r="V8" s="582"/>
      <c r="W8" s="582"/>
      <c r="X8" s="582"/>
      <c r="Y8" s="582"/>
      <c r="Z8" s="582"/>
      <c r="AA8" s="582"/>
      <c r="AB8" s="582"/>
      <c r="AC8" s="582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P8" s="194"/>
      <c r="BQ8" s="194"/>
      <c r="BR8" s="194"/>
      <c r="BS8" s="194"/>
      <c r="BT8" s="194"/>
    </row>
    <row r="9" spans="1:72" s="193" customFormat="1" ht="51" x14ac:dyDescent="0.2">
      <c r="A9" s="422" t="s">
        <v>316</v>
      </c>
      <c r="B9" s="570" t="s">
        <v>115</v>
      </c>
      <c r="C9" s="571" t="s">
        <v>0</v>
      </c>
      <c r="D9" s="571" t="s">
        <v>116</v>
      </c>
      <c r="E9" s="612" t="s">
        <v>317</v>
      </c>
      <c r="F9" s="573" t="s">
        <v>117</v>
      </c>
      <c r="G9" s="613"/>
      <c r="H9" s="614"/>
      <c r="I9" s="614"/>
      <c r="J9" s="559" t="s">
        <v>61</v>
      </c>
      <c r="K9" s="559" t="s">
        <v>120</v>
      </c>
      <c r="L9" s="540"/>
      <c r="M9" s="540"/>
      <c r="N9" s="541"/>
      <c r="O9" s="541"/>
      <c r="P9" s="541"/>
      <c r="Q9" s="542"/>
      <c r="R9" s="541">
        <v>1</v>
      </c>
      <c r="S9" s="543" t="s">
        <v>1313</v>
      </c>
      <c r="T9" s="194"/>
      <c r="U9" s="194"/>
      <c r="V9" s="582"/>
      <c r="W9" s="582"/>
      <c r="X9" s="582"/>
      <c r="Y9" s="582"/>
      <c r="Z9" s="582"/>
      <c r="AA9" s="582"/>
      <c r="AB9" s="582"/>
      <c r="AC9" s="582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P9" s="194"/>
      <c r="BQ9" s="194"/>
      <c r="BR9" s="194"/>
      <c r="BS9" s="194"/>
      <c r="BT9" s="194"/>
    </row>
    <row r="10" spans="1:72" s="193" customFormat="1" ht="32.25" customHeight="1" x14ac:dyDescent="0.2">
      <c r="A10" s="422" t="s">
        <v>318</v>
      </c>
      <c r="B10" s="423" t="s">
        <v>115</v>
      </c>
      <c r="C10" s="420" t="s">
        <v>0</v>
      </c>
      <c r="D10" s="420" t="s">
        <v>116</v>
      </c>
      <c r="E10" s="443" t="s">
        <v>319</v>
      </c>
      <c r="F10" s="425" t="s">
        <v>117</v>
      </c>
      <c r="G10" s="439">
        <v>1</v>
      </c>
      <c r="H10" s="444"/>
      <c r="I10" s="444">
        <v>90</v>
      </c>
      <c r="J10" s="368" t="s">
        <v>61</v>
      </c>
      <c r="K10" s="368" t="s">
        <v>120</v>
      </c>
      <c r="L10" s="427"/>
      <c r="M10" s="427"/>
      <c r="N10" s="428">
        <v>1</v>
      </c>
      <c r="O10" s="428"/>
      <c r="P10" s="428"/>
      <c r="Q10" s="429"/>
      <c r="R10" s="428"/>
      <c r="S10" s="586" t="s">
        <v>119</v>
      </c>
      <c r="T10" s="194"/>
      <c r="U10" s="530"/>
      <c r="V10" s="582"/>
      <c r="W10" s="582"/>
      <c r="X10" s="582"/>
      <c r="Y10" s="582"/>
      <c r="Z10" s="582"/>
      <c r="AA10" s="582"/>
      <c r="AB10" s="582"/>
      <c r="AC10" s="582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P10" s="194"/>
      <c r="BQ10" s="194"/>
      <c r="BR10" s="194"/>
      <c r="BS10" s="194"/>
      <c r="BT10" s="194"/>
    </row>
    <row r="11" spans="1:72" s="193" customFormat="1" ht="32.25" customHeight="1" x14ac:dyDescent="0.2">
      <c r="A11" s="422" t="s">
        <v>320</v>
      </c>
      <c r="B11" s="423" t="s">
        <v>115</v>
      </c>
      <c r="C11" s="420" t="s">
        <v>0</v>
      </c>
      <c r="D11" s="420" t="s">
        <v>116</v>
      </c>
      <c r="E11" s="443" t="s">
        <v>321</v>
      </c>
      <c r="F11" s="425" t="s">
        <v>117</v>
      </c>
      <c r="G11" s="439">
        <v>1</v>
      </c>
      <c r="H11" s="444"/>
      <c r="I11" s="444">
        <v>41</v>
      </c>
      <c r="J11" s="368" t="s">
        <v>61</v>
      </c>
      <c r="K11" s="368" t="s">
        <v>120</v>
      </c>
      <c r="L11" s="427"/>
      <c r="M11" s="427"/>
      <c r="N11" s="428">
        <v>1</v>
      </c>
      <c r="O11" s="428"/>
      <c r="P11" s="428"/>
      <c r="Q11" s="428"/>
      <c r="R11" s="428"/>
      <c r="S11" s="666" t="s">
        <v>119</v>
      </c>
      <c r="T11" s="194"/>
      <c r="U11" s="194"/>
      <c r="V11" s="582"/>
      <c r="W11" s="582"/>
      <c r="X11" s="582"/>
      <c r="Y11" s="582"/>
      <c r="Z11" s="582"/>
      <c r="AA11" s="582"/>
      <c r="AB11" s="582"/>
      <c r="AC11" s="582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P11" s="194"/>
      <c r="BQ11" s="194"/>
      <c r="BR11" s="194"/>
      <c r="BS11" s="194"/>
      <c r="BT11" s="194"/>
    </row>
    <row r="12" spans="1:72" s="193" customFormat="1" ht="32.25" customHeight="1" x14ac:dyDescent="0.2">
      <c r="A12" s="422" t="s">
        <v>322</v>
      </c>
      <c r="B12" s="423" t="s">
        <v>115</v>
      </c>
      <c r="C12" s="420" t="s">
        <v>0</v>
      </c>
      <c r="D12" s="420" t="s">
        <v>116</v>
      </c>
      <c r="E12" s="443" t="s">
        <v>323</v>
      </c>
      <c r="F12" s="425" t="s">
        <v>117</v>
      </c>
      <c r="G12" s="439">
        <v>6</v>
      </c>
      <c r="H12" s="444"/>
      <c r="I12" s="444">
        <v>768</v>
      </c>
      <c r="J12" s="368" t="s">
        <v>61</v>
      </c>
      <c r="K12" s="420" t="s">
        <v>120</v>
      </c>
      <c r="L12" s="427"/>
      <c r="M12" s="427"/>
      <c r="N12" s="428">
        <v>1</v>
      </c>
      <c r="O12" s="428"/>
      <c r="P12" s="428"/>
      <c r="Q12" s="429"/>
      <c r="R12" s="428"/>
      <c r="S12" s="586" t="s">
        <v>119</v>
      </c>
      <c r="T12" s="194"/>
      <c r="U12" s="194"/>
      <c r="V12" s="582"/>
      <c r="W12" s="582"/>
      <c r="X12" s="582"/>
      <c r="Y12" s="582"/>
      <c r="Z12" s="582"/>
      <c r="AA12" s="582"/>
      <c r="AB12" s="582"/>
      <c r="AC12" s="582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P12" s="194"/>
      <c r="BQ12" s="194"/>
      <c r="BR12" s="194"/>
      <c r="BS12" s="194"/>
      <c r="BT12" s="194"/>
    </row>
    <row r="13" spans="1:72" s="193" customFormat="1" ht="32.25" customHeight="1" x14ac:dyDescent="0.2">
      <c r="A13" s="422" t="s">
        <v>324</v>
      </c>
      <c r="B13" s="423" t="s">
        <v>115</v>
      </c>
      <c r="C13" s="420" t="s">
        <v>0</v>
      </c>
      <c r="D13" s="420" t="s">
        <v>116</v>
      </c>
      <c r="E13" s="443" t="s">
        <v>325</v>
      </c>
      <c r="F13" s="425" t="s">
        <v>117</v>
      </c>
      <c r="G13" s="439">
        <v>1</v>
      </c>
      <c r="H13" s="444"/>
      <c r="I13" s="444">
        <v>232</v>
      </c>
      <c r="J13" s="368" t="s">
        <v>61</v>
      </c>
      <c r="K13" s="420" t="s">
        <v>120</v>
      </c>
      <c r="L13" s="427"/>
      <c r="M13" s="427"/>
      <c r="N13" s="428">
        <v>1</v>
      </c>
      <c r="O13" s="428"/>
      <c r="P13" s="428"/>
      <c r="Q13" s="429"/>
      <c r="R13" s="428"/>
      <c r="S13" s="586" t="s">
        <v>119</v>
      </c>
      <c r="T13" s="194"/>
      <c r="U13" s="194"/>
      <c r="V13" s="582"/>
      <c r="W13" s="582"/>
      <c r="X13" s="582"/>
      <c r="Y13" s="582"/>
      <c r="Z13" s="582"/>
      <c r="AA13" s="582"/>
      <c r="AB13" s="582"/>
      <c r="AC13" s="582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P13" s="194"/>
      <c r="BQ13" s="194"/>
      <c r="BR13" s="194"/>
      <c r="BS13" s="194"/>
      <c r="BT13" s="194"/>
    </row>
    <row r="14" spans="1:72" s="193" customFormat="1" ht="51" customHeight="1" x14ac:dyDescent="0.2">
      <c r="A14" s="374" t="s">
        <v>1265</v>
      </c>
      <c r="B14" s="570" t="s">
        <v>15</v>
      </c>
      <c r="C14" s="571" t="s">
        <v>0</v>
      </c>
      <c r="D14" s="571" t="s">
        <v>116</v>
      </c>
      <c r="E14" s="612" t="s">
        <v>1262</v>
      </c>
      <c r="F14" s="618" t="s">
        <v>117</v>
      </c>
      <c r="G14" s="615"/>
      <c r="H14" s="614"/>
      <c r="I14" s="614"/>
      <c r="J14" s="559" t="s">
        <v>61</v>
      </c>
      <c r="K14" s="559" t="s">
        <v>120</v>
      </c>
      <c r="L14" s="540"/>
      <c r="M14" s="540"/>
      <c r="N14" s="541"/>
      <c r="O14" s="541"/>
      <c r="P14" s="541"/>
      <c r="Q14" s="542"/>
      <c r="R14" s="541">
        <v>1</v>
      </c>
      <c r="S14" s="543" t="s">
        <v>1313</v>
      </c>
      <c r="T14" s="194"/>
      <c r="U14" s="194"/>
      <c r="V14" s="582"/>
      <c r="W14" s="582"/>
      <c r="X14" s="582"/>
      <c r="Y14" s="582"/>
      <c r="Z14" s="582"/>
      <c r="AA14" s="582"/>
      <c r="AB14" s="582"/>
      <c r="AC14" s="582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P14" s="194"/>
      <c r="BQ14" s="194"/>
      <c r="BR14" s="194"/>
      <c r="BS14" s="194"/>
      <c r="BT14" s="194"/>
    </row>
    <row r="15" spans="1:72" s="193" customFormat="1" ht="51" customHeight="1" x14ac:dyDescent="0.2">
      <c r="A15" s="374"/>
      <c r="B15" s="409" t="s">
        <v>15</v>
      </c>
      <c r="C15" s="413" t="s">
        <v>0</v>
      </c>
      <c r="D15" s="413" t="s">
        <v>116</v>
      </c>
      <c r="E15" s="414" t="s">
        <v>1314</v>
      </c>
      <c r="F15" s="415" t="s">
        <v>117</v>
      </c>
      <c r="G15" s="381">
        <v>1</v>
      </c>
      <c r="H15" s="385"/>
      <c r="I15" s="416">
        <v>134</v>
      </c>
      <c r="J15" s="375" t="s">
        <v>61</v>
      </c>
      <c r="K15" s="375" t="s">
        <v>120</v>
      </c>
      <c r="L15" s="417"/>
      <c r="M15" s="417"/>
      <c r="N15" s="418">
        <v>1</v>
      </c>
      <c r="O15" s="418"/>
      <c r="P15" s="418"/>
      <c r="Q15" s="418"/>
      <c r="R15" s="418"/>
      <c r="S15" s="611" t="s">
        <v>1315</v>
      </c>
      <c r="T15" s="194"/>
      <c r="U15" s="194"/>
      <c r="V15" s="582"/>
      <c r="W15" s="582"/>
      <c r="X15" s="582"/>
      <c r="Y15" s="582"/>
      <c r="Z15" s="582"/>
      <c r="AA15" s="582"/>
      <c r="AB15" s="582"/>
      <c r="AC15" s="582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P15" s="194"/>
      <c r="BQ15" s="194"/>
      <c r="BR15" s="194"/>
      <c r="BS15" s="194"/>
      <c r="BT15" s="194"/>
    </row>
    <row r="16" spans="1:72" s="193" customFormat="1" ht="60" customHeight="1" x14ac:dyDescent="0.2">
      <c r="A16" s="422" t="s">
        <v>326</v>
      </c>
      <c r="B16" s="423" t="s">
        <v>115</v>
      </c>
      <c r="C16" s="420" t="s">
        <v>0</v>
      </c>
      <c r="D16" s="420" t="s">
        <v>123</v>
      </c>
      <c r="E16" s="443" t="s">
        <v>124</v>
      </c>
      <c r="F16" s="425" t="s">
        <v>117</v>
      </c>
      <c r="G16" s="444">
        <v>1</v>
      </c>
      <c r="H16" s="444"/>
      <c r="I16" s="444">
        <v>211</v>
      </c>
      <c r="J16" s="368" t="s">
        <v>61</v>
      </c>
      <c r="K16" s="368" t="s">
        <v>120</v>
      </c>
      <c r="L16" s="427"/>
      <c r="M16" s="427"/>
      <c r="N16" s="428">
        <v>1</v>
      </c>
      <c r="O16" s="428"/>
      <c r="P16" s="428"/>
      <c r="Q16" s="428"/>
      <c r="R16" s="428"/>
      <c r="S16" s="430" t="s">
        <v>119</v>
      </c>
      <c r="T16" s="194"/>
      <c r="U16" s="194"/>
      <c r="V16" s="582"/>
      <c r="W16" s="582"/>
      <c r="X16" s="582"/>
      <c r="Y16" s="582"/>
      <c r="Z16" s="582"/>
      <c r="AA16" s="582"/>
      <c r="AB16" s="582"/>
      <c r="AC16" s="582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P16" s="194"/>
      <c r="BQ16" s="194"/>
      <c r="BR16" s="194"/>
      <c r="BS16" s="194"/>
      <c r="BT16" s="194"/>
    </row>
    <row r="17" spans="1:72" s="193" customFormat="1" ht="60" customHeight="1" x14ac:dyDescent="0.2">
      <c r="A17" s="374" t="s">
        <v>1291</v>
      </c>
      <c r="B17" s="409" t="s">
        <v>15</v>
      </c>
      <c r="C17" s="413" t="s">
        <v>0</v>
      </c>
      <c r="D17" s="413" t="s">
        <v>123</v>
      </c>
      <c r="E17" s="414" t="s">
        <v>1287</v>
      </c>
      <c r="F17" s="415" t="s">
        <v>117</v>
      </c>
      <c r="G17" s="385">
        <v>1</v>
      </c>
      <c r="H17" s="385"/>
      <c r="I17" s="385">
        <v>37</v>
      </c>
      <c r="J17" s="375" t="s">
        <v>61</v>
      </c>
      <c r="K17" s="375" t="s">
        <v>120</v>
      </c>
      <c r="L17" s="417"/>
      <c r="M17" s="417"/>
      <c r="N17" s="418">
        <v>1</v>
      </c>
      <c r="O17" s="418"/>
      <c r="P17" s="418"/>
      <c r="Q17" s="419"/>
      <c r="R17" s="418"/>
      <c r="S17" s="546" t="s">
        <v>1286</v>
      </c>
      <c r="T17" s="194"/>
      <c r="U17" s="194"/>
      <c r="V17" s="582"/>
      <c r="W17" s="582"/>
      <c r="X17" s="582"/>
      <c r="Y17" s="582"/>
      <c r="Z17" s="582"/>
      <c r="AA17" s="582"/>
      <c r="AB17" s="582"/>
      <c r="AC17" s="582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P17" s="194"/>
      <c r="BQ17" s="194"/>
      <c r="BR17" s="194"/>
      <c r="BS17" s="194"/>
      <c r="BT17" s="194"/>
    </row>
    <row r="18" spans="1:72" s="193" customFormat="1" ht="32.25" customHeight="1" x14ac:dyDescent="0.2">
      <c r="A18" s="422" t="s">
        <v>327</v>
      </c>
      <c r="B18" s="423" t="s">
        <v>115</v>
      </c>
      <c r="C18" s="420" t="s">
        <v>0</v>
      </c>
      <c r="D18" s="420" t="s">
        <v>125</v>
      </c>
      <c r="E18" s="443" t="s">
        <v>328</v>
      </c>
      <c r="F18" s="425" t="s">
        <v>117</v>
      </c>
      <c r="G18" s="444">
        <v>9</v>
      </c>
      <c r="H18" s="444"/>
      <c r="I18" s="444">
        <v>2318</v>
      </c>
      <c r="J18" s="368" t="s">
        <v>61</v>
      </c>
      <c r="K18" s="368" t="s">
        <v>120</v>
      </c>
      <c r="L18" s="427"/>
      <c r="M18" s="427"/>
      <c r="N18" s="428">
        <v>1</v>
      </c>
      <c r="O18" s="428"/>
      <c r="P18" s="428"/>
      <c r="Q18" s="429"/>
      <c r="R18" s="428"/>
      <c r="S18" s="430" t="s">
        <v>119</v>
      </c>
      <c r="T18" s="194"/>
      <c r="U18" s="194"/>
      <c r="V18" s="582"/>
      <c r="W18" s="582"/>
      <c r="X18" s="582"/>
      <c r="Y18" s="582"/>
      <c r="Z18" s="582"/>
      <c r="AA18" s="582"/>
      <c r="AB18" s="582"/>
      <c r="AC18" s="582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P18" s="194"/>
      <c r="BQ18" s="194"/>
      <c r="BR18" s="194"/>
      <c r="BS18" s="194"/>
      <c r="BT18" s="194"/>
    </row>
    <row r="19" spans="1:72" s="193" customFormat="1" ht="32.25" customHeight="1" x14ac:dyDescent="0.2">
      <c r="A19" s="422" t="s">
        <v>329</v>
      </c>
      <c r="B19" s="423" t="s">
        <v>115</v>
      </c>
      <c r="C19" s="420" t="s">
        <v>0</v>
      </c>
      <c r="D19" s="420" t="s">
        <v>125</v>
      </c>
      <c r="E19" s="443" t="s">
        <v>330</v>
      </c>
      <c r="F19" s="425" t="s">
        <v>117</v>
      </c>
      <c r="G19" s="444">
        <v>1</v>
      </c>
      <c r="H19" s="444"/>
      <c r="I19" s="444">
        <v>303</v>
      </c>
      <c r="J19" s="368" t="s">
        <v>61</v>
      </c>
      <c r="K19" s="368" t="s">
        <v>120</v>
      </c>
      <c r="L19" s="427"/>
      <c r="M19" s="427"/>
      <c r="N19" s="428">
        <v>1</v>
      </c>
      <c r="O19" s="428"/>
      <c r="P19" s="428"/>
      <c r="Q19" s="429"/>
      <c r="R19" s="428"/>
      <c r="S19" s="430" t="s">
        <v>119</v>
      </c>
      <c r="T19" s="194"/>
      <c r="U19" s="194"/>
      <c r="V19" s="582"/>
      <c r="W19" s="582"/>
      <c r="X19" s="582"/>
      <c r="Y19" s="582"/>
      <c r="Z19" s="582"/>
      <c r="AA19" s="582"/>
      <c r="AB19" s="582"/>
      <c r="AC19" s="582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P19" s="194"/>
      <c r="BQ19" s="194"/>
      <c r="BR19" s="194"/>
      <c r="BS19" s="194"/>
      <c r="BT19" s="194"/>
    </row>
    <row r="20" spans="1:72" s="193" customFormat="1" ht="32.25" customHeight="1" x14ac:dyDescent="0.2">
      <c r="A20" s="422" t="s">
        <v>331</v>
      </c>
      <c r="B20" s="423" t="s">
        <v>115</v>
      </c>
      <c r="C20" s="420" t="s">
        <v>0</v>
      </c>
      <c r="D20" s="420" t="s">
        <v>125</v>
      </c>
      <c r="E20" s="443" t="s">
        <v>332</v>
      </c>
      <c r="F20" s="425" t="s">
        <v>117</v>
      </c>
      <c r="G20" s="444">
        <v>1</v>
      </c>
      <c r="H20" s="444"/>
      <c r="I20" s="444">
        <v>407</v>
      </c>
      <c r="J20" s="368" t="s">
        <v>61</v>
      </c>
      <c r="K20" s="368" t="s">
        <v>120</v>
      </c>
      <c r="L20" s="427"/>
      <c r="M20" s="427"/>
      <c r="N20" s="428">
        <v>1</v>
      </c>
      <c r="O20" s="428"/>
      <c r="P20" s="428"/>
      <c r="Q20" s="428"/>
      <c r="R20" s="428"/>
      <c r="S20" s="586" t="s">
        <v>119</v>
      </c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P20" s="194"/>
      <c r="BQ20" s="194"/>
      <c r="BR20" s="194"/>
      <c r="BS20" s="194"/>
      <c r="BT20" s="194"/>
    </row>
    <row r="21" spans="1:72" s="193" customFormat="1" ht="32.25" customHeight="1" x14ac:dyDescent="0.2">
      <c r="A21" s="262" t="s">
        <v>333</v>
      </c>
      <c r="B21" s="333" t="s">
        <v>115</v>
      </c>
      <c r="C21" s="190" t="s">
        <v>0</v>
      </c>
      <c r="D21" s="190" t="s">
        <v>125</v>
      </c>
      <c r="E21" s="334" t="s">
        <v>334</v>
      </c>
      <c r="F21" s="191" t="s">
        <v>117</v>
      </c>
      <c r="G21" s="197">
        <v>1</v>
      </c>
      <c r="H21" s="197"/>
      <c r="I21" s="197">
        <v>311</v>
      </c>
      <c r="J21" s="189" t="s">
        <v>61</v>
      </c>
      <c r="K21" s="189" t="s">
        <v>120</v>
      </c>
      <c r="L21" s="195"/>
      <c r="M21" s="195"/>
      <c r="N21" s="196">
        <v>1</v>
      </c>
      <c r="O21" s="196"/>
      <c r="P21" s="196"/>
      <c r="Q21" s="192"/>
      <c r="R21" s="196"/>
      <c r="S21" s="586" t="s">
        <v>119</v>
      </c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P21" s="194"/>
      <c r="BQ21" s="194"/>
      <c r="BR21" s="194"/>
      <c r="BS21" s="194"/>
      <c r="BT21" s="194"/>
    </row>
    <row r="22" spans="1:72" s="193" customFormat="1" ht="32.25" customHeight="1" x14ac:dyDescent="0.2">
      <c r="A22" s="422" t="s">
        <v>335</v>
      </c>
      <c r="B22" s="423" t="s">
        <v>115</v>
      </c>
      <c r="C22" s="420" t="s">
        <v>0</v>
      </c>
      <c r="D22" s="420" t="s">
        <v>125</v>
      </c>
      <c r="E22" s="443" t="s">
        <v>336</v>
      </c>
      <c r="F22" s="425" t="s">
        <v>117</v>
      </c>
      <c r="G22" s="444">
        <v>1</v>
      </c>
      <c r="H22" s="444"/>
      <c r="I22" s="444">
        <v>143</v>
      </c>
      <c r="J22" s="368" t="s">
        <v>61</v>
      </c>
      <c r="K22" s="368" t="s">
        <v>120</v>
      </c>
      <c r="L22" s="427"/>
      <c r="M22" s="427"/>
      <c r="N22" s="428">
        <v>1</v>
      </c>
      <c r="O22" s="428"/>
      <c r="P22" s="428"/>
      <c r="Q22" s="429"/>
      <c r="R22" s="428"/>
      <c r="S22" s="586" t="s">
        <v>119</v>
      </c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P22" s="194"/>
      <c r="BQ22" s="194"/>
      <c r="BR22" s="194"/>
      <c r="BS22" s="194"/>
      <c r="BT22" s="194"/>
    </row>
    <row r="23" spans="1:72" s="193" customFormat="1" ht="32.25" customHeight="1" x14ac:dyDescent="0.2">
      <c r="A23" s="422" t="s">
        <v>337</v>
      </c>
      <c r="B23" s="423" t="s">
        <v>115</v>
      </c>
      <c r="C23" s="420" t="s">
        <v>0</v>
      </c>
      <c r="D23" s="420" t="s">
        <v>125</v>
      </c>
      <c r="E23" s="443" t="s">
        <v>338</v>
      </c>
      <c r="F23" s="425" t="s">
        <v>117</v>
      </c>
      <c r="G23" s="444">
        <v>1</v>
      </c>
      <c r="H23" s="444"/>
      <c r="I23" s="444">
        <v>213</v>
      </c>
      <c r="J23" s="368" t="s">
        <v>61</v>
      </c>
      <c r="K23" s="368" t="s">
        <v>120</v>
      </c>
      <c r="L23" s="427"/>
      <c r="M23" s="427"/>
      <c r="N23" s="428">
        <v>1</v>
      </c>
      <c r="O23" s="428"/>
      <c r="P23" s="428"/>
      <c r="Q23" s="428"/>
      <c r="R23" s="428"/>
      <c r="S23" s="586" t="s">
        <v>119</v>
      </c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P23" s="194"/>
      <c r="BQ23" s="194"/>
      <c r="BR23" s="194"/>
      <c r="BS23" s="194"/>
      <c r="BT23" s="194"/>
    </row>
    <row r="24" spans="1:72" s="193" customFormat="1" ht="32.25" customHeight="1" x14ac:dyDescent="0.2">
      <c r="A24" s="422" t="s">
        <v>339</v>
      </c>
      <c r="B24" s="423" t="s">
        <v>115</v>
      </c>
      <c r="C24" s="420" t="s">
        <v>0</v>
      </c>
      <c r="D24" s="420" t="s">
        <v>125</v>
      </c>
      <c r="E24" s="443" t="s">
        <v>340</v>
      </c>
      <c r="F24" s="425" t="s">
        <v>117</v>
      </c>
      <c r="G24" s="444">
        <v>1</v>
      </c>
      <c r="H24" s="444"/>
      <c r="I24" s="444">
        <v>150</v>
      </c>
      <c r="J24" s="368" t="s">
        <v>61</v>
      </c>
      <c r="K24" s="368" t="s">
        <v>120</v>
      </c>
      <c r="L24" s="427"/>
      <c r="M24" s="427"/>
      <c r="N24" s="428">
        <v>1</v>
      </c>
      <c r="O24" s="428"/>
      <c r="P24" s="428"/>
      <c r="Q24" s="429"/>
      <c r="R24" s="428"/>
      <c r="S24" s="586" t="s">
        <v>119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P24" s="194"/>
      <c r="BQ24" s="194"/>
      <c r="BR24" s="194"/>
      <c r="BS24" s="194"/>
      <c r="BT24" s="194"/>
    </row>
    <row r="25" spans="1:72" s="193" customFormat="1" ht="32.25" customHeight="1" x14ac:dyDescent="0.2">
      <c r="A25" s="422" t="s">
        <v>341</v>
      </c>
      <c r="B25" s="423" t="s">
        <v>115</v>
      </c>
      <c r="C25" s="420" t="s">
        <v>0</v>
      </c>
      <c r="D25" s="420" t="s">
        <v>125</v>
      </c>
      <c r="E25" s="443" t="s">
        <v>342</v>
      </c>
      <c r="F25" s="425" t="s">
        <v>117</v>
      </c>
      <c r="G25" s="444">
        <v>1</v>
      </c>
      <c r="H25" s="444"/>
      <c r="I25" s="444">
        <v>390</v>
      </c>
      <c r="J25" s="368" t="s">
        <v>61</v>
      </c>
      <c r="K25" s="368" t="s">
        <v>120</v>
      </c>
      <c r="L25" s="427"/>
      <c r="M25" s="427"/>
      <c r="N25" s="428">
        <v>1</v>
      </c>
      <c r="O25" s="428"/>
      <c r="P25" s="428"/>
      <c r="Q25" s="429"/>
      <c r="R25" s="428"/>
      <c r="S25" s="430" t="s">
        <v>119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P25" s="194"/>
      <c r="BQ25" s="194"/>
      <c r="BR25" s="194"/>
      <c r="BS25" s="194"/>
      <c r="BT25" s="194"/>
    </row>
    <row r="26" spans="1:72" s="193" customFormat="1" ht="32.25" customHeight="1" x14ac:dyDescent="0.2">
      <c r="A26" s="422" t="s">
        <v>343</v>
      </c>
      <c r="B26" s="423" t="s">
        <v>115</v>
      </c>
      <c r="C26" s="420" t="s">
        <v>0</v>
      </c>
      <c r="D26" s="420" t="s">
        <v>125</v>
      </c>
      <c r="E26" s="443" t="s">
        <v>344</v>
      </c>
      <c r="F26" s="425" t="s">
        <v>117</v>
      </c>
      <c r="G26" s="444">
        <v>1</v>
      </c>
      <c r="H26" s="444"/>
      <c r="I26" s="444">
        <v>275</v>
      </c>
      <c r="J26" s="368" t="s">
        <v>61</v>
      </c>
      <c r="K26" s="368" t="s">
        <v>120</v>
      </c>
      <c r="L26" s="427"/>
      <c r="M26" s="427"/>
      <c r="N26" s="428">
        <v>1</v>
      </c>
      <c r="O26" s="428"/>
      <c r="P26" s="428"/>
      <c r="Q26" s="428"/>
      <c r="R26" s="428"/>
      <c r="S26" s="430" t="s">
        <v>119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P26" s="194"/>
      <c r="BQ26" s="194"/>
      <c r="BR26" s="194"/>
      <c r="BS26" s="194"/>
      <c r="BT26" s="194"/>
    </row>
    <row r="27" spans="1:72" s="193" customFormat="1" ht="32.25" customHeight="1" x14ac:dyDescent="0.2">
      <c r="A27" s="422" t="s">
        <v>345</v>
      </c>
      <c r="B27" s="423" t="s">
        <v>115</v>
      </c>
      <c r="C27" s="420" t="s">
        <v>0</v>
      </c>
      <c r="D27" s="420" t="s">
        <v>126</v>
      </c>
      <c r="E27" s="443" t="s">
        <v>346</v>
      </c>
      <c r="F27" s="425" t="s">
        <v>117</v>
      </c>
      <c r="G27" s="444">
        <v>1</v>
      </c>
      <c r="H27" s="444"/>
      <c r="I27" s="444">
        <v>20</v>
      </c>
      <c r="J27" s="368" t="s">
        <v>61</v>
      </c>
      <c r="K27" s="368" t="s">
        <v>120</v>
      </c>
      <c r="L27" s="427"/>
      <c r="M27" s="427"/>
      <c r="N27" s="428">
        <v>1</v>
      </c>
      <c r="O27" s="428"/>
      <c r="P27" s="428"/>
      <c r="Q27" s="429"/>
      <c r="R27" s="428"/>
      <c r="S27" s="586" t="s">
        <v>119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P27" s="194"/>
      <c r="BQ27" s="194"/>
      <c r="BR27" s="194"/>
      <c r="BS27" s="194"/>
      <c r="BT27" s="194"/>
    </row>
    <row r="28" spans="1:72" s="193" customFormat="1" ht="32.25" customHeight="1" x14ac:dyDescent="0.2">
      <c r="A28" s="422" t="s">
        <v>347</v>
      </c>
      <c r="B28" s="423" t="s">
        <v>115</v>
      </c>
      <c r="C28" s="420" t="s">
        <v>0</v>
      </c>
      <c r="D28" s="420" t="s">
        <v>126</v>
      </c>
      <c r="E28" s="443" t="s">
        <v>348</v>
      </c>
      <c r="F28" s="425" t="s">
        <v>117</v>
      </c>
      <c r="G28" s="444">
        <v>1</v>
      </c>
      <c r="H28" s="444"/>
      <c r="I28" s="444">
        <v>30</v>
      </c>
      <c r="J28" s="368" t="s">
        <v>61</v>
      </c>
      <c r="K28" s="368" t="s">
        <v>120</v>
      </c>
      <c r="L28" s="427"/>
      <c r="M28" s="427"/>
      <c r="N28" s="428">
        <v>1</v>
      </c>
      <c r="O28" s="428"/>
      <c r="P28" s="428"/>
      <c r="Q28" s="429"/>
      <c r="R28" s="428"/>
      <c r="S28" s="586" t="s">
        <v>119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P28" s="194"/>
      <c r="BQ28" s="194"/>
      <c r="BR28" s="194"/>
      <c r="BS28" s="194"/>
      <c r="BT28" s="194"/>
    </row>
    <row r="29" spans="1:72" s="193" customFormat="1" ht="32.25" customHeight="1" x14ac:dyDescent="0.2">
      <c r="A29" s="422" t="s">
        <v>349</v>
      </c>
      <c r="B29" s="423" t="s">
        <v>115</v>
      </c>
      <c r="C29" s="420" t="s">
        <v>0</v>
      </c>
      <c r="D29" s="420" t="s">
        <v>126</v>
      </c>
      <c r="E29" s="443" t="s">
        <v>350</v>
      </c>
      <c r="F29" s="425" t="s">
        <v>117</v>
      </c>
      <c r="G29" s="444">
        <v>1</v>
      </c>
      <c r="H29" s="444"/>
      <c r="I29" s="444">
        <v>98</v>
      </c>
      <c r="J29" s="368" t="s">
        <v>61</v>
      </c>
      <c r="K29" s="368" t="s">
        <v>120</v>
      </c>
      <c r="L29" s="427"/>
      <c r="M29" s="427"/>
      <c r="N29" s="428">
        <v>1</v>
      </c>
      <c r="O29" s="428"/>
      <c r="P29" s="428"/>
      <c r="Q29" s="428"/>
      <c r="R29" s="428"/>
      <c r="S29" s="666" t="s">
        <v>119</v>
      </c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P29" s="194"/>
      <c r="BQ29" s="194"/>
      <c r="BR29" s="194"/>
      <c r="BS29" s="194"/>
      <c r="BT29" s="194"/>
    </row>
    <row r="30" spans="1:72" s="193" customFormat="1" ht="32.25" customHeight="1" x14ac:dyDescent="0.2">
      <c r="A30" s="422" t="s">
        <v>351</v>
      </c>
      <c r="B30" s="423" t="s">
        <v>115</v>
      </c>
      <c r="C30" s="420" t="s">
        <v>0</v>
      </c>
      <c r="D30" s="420" t="s">
        <v>126</v>
      </c>
      <c r="E30" s="443" t="s">
        <v>352</v>
      </c>
      <c r="F30" s="425" t="s">
        <v>117</v>
      </c>
      <c r="G30" s="444">
        <v>1</v>
      </c>
      <c r="H30" s="444"/>
      <c r="I30" s="444">
        <v>12</v>
      </c>
      <c r="J30" s="368" t="s">
        <v>61</v>
      </c>
      <c r="K30" s="368" t="s">
        <v>120</v>
      </c>
      <c r="L30" s="427"/>
      <c r="M30" s="427"/>
      <c r="N30" s="428">
        <v>1</v>
      </c>
      <c r="O30" s="428"/>
      <c r="P30" s="428"/>
      <c r="Q30" s="429"/>
      <c r="R30" s="428"/>
      <c r="S30" s="586" t="s">
        <v>119</v>
      </c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P30" s="194"/>
      <c r="BQ30" s="194"/>
      <c r="BR30" s="194"/>
      <c r="BS30" s="194"/>
      <c r="BT30" s="194"/>
    </row>
    <row r="31" spans="1:72" s="193" customFormat="1" ht="32.25" customHeight="1" x14ac:dyDescent="0.2">
      <c r="A31" s="422" t="s">
        <v>353</v>
      </c>
      <c r="B31" s="423" t="s">
        <v>115</v>
      </c>
      <c r="C31" s="420" t="s">
        <v>0</v>
      </c>
      <c r="D31" s="420" t="s">
        <v>126</v>
      </c>
      <c r="E31" s="443" t="s">
        <v>354</v>
      </c>
      <c r="F31" s="425" t="s">
        <v>355</v>
      </c>
      <c r="G31" s="444"/>
      <c r="H31" s="444">
        <v>1</v>
      </c>
      <c r="I31" s="444">
        <v>5</v>
      </c>
      <c r="J31" s="368" t="s">
        <v>60</v>
      </c>
      <c r="K31" s="368" t="s">
        <v>120</v>
      </c>
      <c r="L31" s="427"/>
      <c r="M31" s="427"/>
      <c r="N31" s="428">
        <v>1</v>
      </c>
      <c r="O31" s="428"/>
      <c r="P31" s="428"/>
      <c r="Q31" s="429"/>
      <c r="R31" s="428"/>
      <c r="S31" s="586" t="s">
        <v>119</v>
      </c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P31" s="194"/>
      <c r="BQ31" s="194"/>
      <c r="BR31" s="194"/>
      <c r="BS31" s="194"/>
      <c r="BT31" s="194"/>
    </row>
    <row r="32" spans="1:72" s="193" customFormat="1" ht="32.25" customHeight="1" x14ac:dyDescent="0.2">
      <c r="A32" s="422" t="s">
        <v>356</v>
      </c>
      <c r="B32" s="423" t="s">
        <v>115</v>
      </c>
      <c r="C32" s="420" t="s">
        <v>0</v>
      </c>
      <c r="D32" s="420" t="s">
        <v>126</v>
      </c>
      <c r="E32" s="443" t="s">
        <v>357</v>
      </c>
      <c r="F32" s="425" t="s">
        <v>117</v>
      </c>
      <c r="G32" s="444">
        <v>1</v>
      </c>
      <c r="H32" s="444"/>
      <c r="I32" s="444">
        <v>28</v>
      </c>
      <c r="J32" s="368" t="s">
        <v>61</v>
      </c>
      <c r="K32" s="368" t="s">
        <v>120</v>
      </c>
      <c r="L32" s="427"/>
      <c r="M32" s="427"/>
      <c r="N32" s="428">
        <v>1</v>
      </c>
      <c r="O32" s="428"/>
      <c r="P32" s="428"/>
      <c r="Q32" s="428"/>
      <c r="R32" s="428"/>
      <c r="S32" s="666" t="s">
        <v>119</v>
      </c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P32" s="194"/>
      <c r="BQ32" s="194"/>
      <c r="BR32" s="194"/>
      <c r="BS32" s="194"/>
      <c r="BT32" s="194"/>
    </row>
    <row r="33" spans="1:72" s="193" customFormat="1" ht="32.25" customHeight="1" x14ac:dyDescent="0.2">
      <c r="A33" s="422" t="s">
        <v>358</v>
      </c>
      <c r="B33" s="423" t="s">
        <v>115</v>
      </c>
      <c r="C33" s="420" t="s">
        <v>0</v>
      </c>
      <c r="D33" s="420" t="s">
        <v>126</v>
      </c>
      <c r="E33" s="443" t="s">
        <v>359</v>
      </c>
      <c r="F33" s="425" t="s">
        <v>117</v>
      </c>
      <c r="G33" s="444">
        <v>1</v>
      </c>
      <c r="H33" s="445"/>
      <c r="I33" s="445">
        <v>60</v>
      </c>
      <c r="J33" s="368" t="s">
        <v>61</v>
      </c>
      <c r="K33" s="368" t="s">
        <v>120</v>
      </c>
      <c r="L33" s="427"/>
      <c r="M33" s="427"/>
      <c r="N33" s="428">
        <v>1</v>
      </c>
      <c r="O33" s="428"/>
      <c r="P33" s="428"/>
      <c r="Q33" s="429"/>
      <c r="R33" s="428"/>
      <c r="S33" s="666" t="s">
        <v>119</v>
      </c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P33" s="194"/>
      <c r="BQ33" s="194"/>
      <c r="BR33" s="194"/>
      <c r="BS33" s="194"/>
      <c r="BT33" s="194"/>
    </row>
    <row r="34" spans="1:72" s="193" customFormat="1" ht="32.25" customHeight="1" x14ac:dyDescent="0.2">
      <c r="A34" s="422" t="s">
        <v>360</v>
      </c>
      <c r="B34" s="423" t="s">
        <v>115</v>
      </c>
      <c r="C34" s="420" t="s">
        <v>0</v>
      </c>
      <c r="D34" s="420" t="s">
        <v>126</v>
      </c>
      <c r="E34" s="443" t="s">
        <v>361</v>
      </c>
      <c r="F34" s="425" t="s">
        <v>117</v>
      </c>
      <c r="G34" s="444">
        <v>1</v>
      </c>
      <c r="H34" s="446"/>
      <c r="I34" s="446">
        <v>33</v>
      </c>
      <c r="J34" s="368" t="s">
        <v>61</v>
      </c>
      <c r="K34" s="368" t="s">
        <v>120</v>
      </c>
      <c r="L34" s="427"/>
      <c r="M34" s="427"/>
      <c r="N34" s="428">
        <v>1</v>
      </c>
      <c r="O34" s="428"/>
      <c r="P34" s="428"/>
      <c r="Q34" s="429"/>
      <c r="R34" s="428"/>
      <c r="S34" s="666" t="s">
        <v>119</v>
      </c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P34" s="194"/>
      <c r="BQ34" s="194"/>
      <c r="BR34" s="194"/>
      <c r="BS34" s="194"/>
      <c r="BT34" s="194"/>
    </row>
    <row r="35" spans="1:72" s="193" customFormat="1" ht="51" x14ac:dyDescent="0.2">
      <c r="A35" s="422" t="s">
        <v>362</v>
      </c>
      <c r="B35" s="570" t="s">
        <v>115</v>
      </c>
      <c r="C35" s="571" t="s">
        <v>0</v>
      </c>
      <c r="D35" s="571" t="s">
        <v>126</v>
      </c>
      <c r="E35" s="612" t="s">
        <v>363</v>
      </c>
      <c r="F35" s="573" t="s">
        <v>117</v>
      </c>
      <c r="G35" s="614"/>
      <c r="H35" s="672"/>
      <c r="I35" s="672"/>
      <c r="J35" s="559" t="s">
        <v>61</v>
      </c>
      <c r="K35" s="559" t="s">
        <v>120</v>
      </c>
      <c r="L35" s="576"/>
      <c r="M35" s="576"/>
      <c r="N35" s="577"/>
      <c r="O35" s="577"/>
      <c r="P35" s="577"/>
      <c r="Q35" s="577"/>
      <c r="R35" s="577">
        <v>1</v>
      </c>
      <c r="S35" s="578" t="s">
        <v>1338</v>
      </c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P35" s="194"/>
      <c r="BQ35" s="194"/>
      <c r="BR35" s="194"/>
      <c r="BS35" s="194"/>
      <c r="BT35" s="194"/>
    </row>
    <row r="36" spans="1:72" s="193" customFormat="1" ht="89.25" customHeight="1" x14ac:dyDescent="0.2">
      <c r="A36" s="422" t="s">
        <v>364</v>
      </c>
      <c r="B36" s="423" t="s">
        <v>115</v>
      </c>
      <c r="C36" s="420" t="s">
        <v>0</v>
      </c>
      <c r="D36" s="420" t="s">
        <v>127</v>
      </c>
      <c r="E36" s="443" t="s">
        <v>365</v>
      </c>
      <c r="F36" s="425" t="s">
        <v>117</v>
      </c>
      <c r="G36" s="446">
        <v>26</v>
      </c>
      <c r="H36" s="446"/>
      <c r="I36" s="446">
        <v>2009</v>
      </c>
      <c r="J36" s="368" t="s">
        <v>61</v>
      </c>
      <c r="K36" s="368" t="s">
        <v>120</v>
      </c>
      <c r="L36" s="427"/>
      <c r="M36" s="427"/>
      <c r="N36" s="428"/>
      <c r="O36" s="428">
        <v>1</v>
      </c>
      <c r="P36" s="428"/>
      <c r="Q36" s="429"/>
      <c r="R36" s="428"/>
      <c r="S36" s="430" t="s">
        <v>427</v>
      </c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P36" s="194"/>
      <c r="BQ36" s="194"/>
      <c r="BR36" s="194"/>
      <c r="BS36" s="194"/>
      <c r="BT36" s="194"/>
    </row>
    <row r="37" spans="1:72" s="193" customFormat="1" ht="32.25" customHeight="1" x14ac:dyDescent="0.2">
      <c r="A37" s="422" t="s">
        <v>366</v>
      </c>
      <c r="B37" s="423" t="s">
        <v>115</v>
      </c>
      <c r="C37" s="420" t="s">
        <v>0</v>
      </c>
      <c r="D37" s="420" t="s">
        <v>128</v>
      </c>
      <c r="E37" s="443" t="s">
        <v>367</v>
      </c>
      <c r="F37" s="425" t="s">
        <v>117</v>
      </c>
      <c r="G37" s="446">
        <v>1</v>
      </c>
      <c r="H37" s="446"/>
      <c r="I37" s="446">
        <v>149</v>
      </c>
      <c r="J37" s="368" t="s">
        <v>61</v>
      </c>
      <c r="K37" s="368" t="s">
        <v>120</v>
      </c>
      <c r="L37" s="427"/>
      <c r="M37" s="427"/>
      <c r="N37" s="428">
        <v>1</v>
      </c>
      <c r="O37" s="428"/>
      <c r="P37" s="428"/>
      <c r="Q37" s="429"/>
      <c r="R37" s="428"/>
      <c r="S37" s="666" t="s">
        <v>119</v>
      </c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P37" s="194"/>
      <c r="BQ37" s="194"/>
      <c r="BR37" s="194"/>
      <c r="BS37" s="194"/>
      <c r="BT37" s="194"/>
    </row>
    <row r="38" spans="1:72" s="193" customFormat="1" ht="32.25" customHeight="1" x14ac:dyDescent="0.2">
      <c r="A38" s="422" t="s">
        <v>368</v>
      </c>
      <c r="B38" s="423" t="s">
        <v>115</v>
      </c>
      <c r="C38" s="420" t="s">
        <v>0</v>
      </c>
      <c r="D38" s="420" t="s">
        <v>128</v>
      </c>
      <c r="E38" s="443" t="s">
        <v>369</v>
      </c>
      <c r="F38" s="425" t="s">
        <v>117</v>
      </c>
      <c r="G38" s="446">
        <v>1</v>
      </c>
      <c r="H38" s="446"/>
      <c r="I38" s="446">
        <v>362</v>
      </c>
      <c r="J38" s="368" t="s">
        <v>61</v>
      </c>
      <c r="K38" s="368" t="s">
        <v>120</v>
      </c>
      <c r="L38" s="427"/>
      <c r="M38" s="427"/>
      <c r="N38" s="428">
        <v>1</v>
      </c>
      <c r="O38" s="428"/>
      <c r="P38" s="428"/>
      <c r="Q38" s="428"/>
      <c r="R38" s="428"/>
      <c r="S38" s="666" t="s">
        <v>119</v>
      </c>
      <c r="T38" s="194"/>
      <c r="U38" s="530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P38" s="194"/>
      <c r="BQ38" s="194"/>
      <c r="BR38" s="194"/>
      <c r="BS38" s="194"/>
      <c r="BT38" s="194"/>
    </row>
    <row r="39" spans="1:72" s="193" customFormat="1" ht="32.25" customHeight="1" x14ac:dyDescent="0.2">
      <c r="A39" s="422" t="s">
        <v>370</v>
      </c>
      <c r="B39" s="423" t="s">
        <v>115</v>
      </c>
      <c r="C39" s="420" t="s">
        <v>0</v>
      </c>
      <c r="D39" s="420" t="s">
        <v>128</v>
      </c>
      <c r="E39" s="443" t="s">
        <v>371</v>
      </c>
      <c r="F39" s="425" t="s">
        <v>117</v>
      </c>
      <c r="G39" s="446">
        <v>1</v>
      </c>
      <c r="H39" s="446"/>
      <c r="I39" s="446">
        <v>147</v>
      </c>
      <c r="J39" s="368" t="s">
        <v>61</v>
      </c>
      <c r="K39" s="368" t="s">
        <v>120</v>
      </c>
      <c r="L39" s="427"/>
      <c r="M39" s="427"/>
      <c r="N39" s="428"/>
      <c r="O39" s="428">
        <v>1</v>
      </c>
      <c r="P39" s="428"/>
      <c r="Q39" s="429"/>
      <c r="R39" s="428"/>
      <c r="S39" s="586" t="s">
        <v>427</v>
      </c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P39" s="194"/>
      <c r="BQ39" s="194"/>
      <c r="BR39" s="194"/>
      <c r="BS39" s="194"/>
      <c r="BT39" s="194"/>
    </row>
    <row r="40" spans="1:72" s="193" customFormat="1" ht="32.25" customHeight="1" x14ac:dyDescent="0.2">
      <c r="A40" s="422" t="s">
        <v>372</v>
      </c>
      <c r="B40" s="423" t="s">
        <v>115</v>
      </c>
      <c r="C40" s="420" t="s">
        <v>0</v>
      </c>
      <c r="D40" s="420" t="s">
        <v>128</v>
      </c>
      <c r="E40" s="443" t="s">
        <v>373</v>
      </c>
      <c r="F40" s="425" t="s">
        <v>374</v>
      </c>
      <c r="G40" s="446"/>
      <c r="H40" s="446">
        <v>1</v>
      </c>
      <c r="I40" s="446">
        <v>32</v>
      </c>
      <c r="J40" s="368" t="s">
        <v>61</v>
      </c>
      <c r="K40" s="368" t="s">
        <v>120</v>
      </c>
      <c r="L40" s="427"/>
      <c r="M40" s="427"/>
      <c r="N40" s="428">
        <v>1</v>
      </c>
      <c r="O40" s="428"/>
      <c r="P40" s="428"/>
      <c r="Q40" s="429"/>
      <c r="R40" s="428"/>
      <c r="S40" s="666" t="s">
        <v>119</v>
      </c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P40" s="194"/>
      <c r="BQ40" s="194"/>
      <c r="BR40" s="194"/>
      <c r="BS40" s="194"/>
      <c r="BT40" s="194"/>
    </row>
    <row r="41" spans="1:72" s="193" customFormat="1" ht="32.25" customHeight="1" x14ac:dyDescent="0.2">
      <c r="A41" s="422" t="s">
        <v>375</v>
      </c>
      <c r="B41" s="423" t="s">
        <v>115</v>
      </c>
      <c r="C41" s="420" t="s">
        <v>0</v>
      </c>
      <c r="D41" s="420" t="s">
        <v>128</v>
      </c>
      <c r="E41" s="443" t="s">
        <v>376</v>
      </c>
      <c r="F41" s="425" t="s">
        <v>117</v>
      </c>
      <c r="G41" s="446">
        <v>1</v>
      </c>
      <c r="H41" s="446"/>
      <c r="I41" s="446">
        <v>101</v>
      </c>
      <c r="J41" s="368" t="s">
        <v>61</v>
      </c>
      <c r="K41" s="368" t="s">
        <v>120</v>
      </c>
      <c r="L41" s="427"/>
      <c r="M41" s="427"/>
      <c r="N41" s="428">
        <v>1</v>
      </c>
      <c r="O41" s="428"/>
      <c r="P41" s="428"/>
      <c r="Q41" s="428"/>
      <c r="R41" s="428"/>
      <c r="S41" s="666" t="s">
        <v>119</v>
      </c>
      <c r="T41" s="194"/>
      <c r="U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P41" s="194"/>
      <c r="BQ41" s="194"/>
      <c r="BR41" s="194"/>
      <c r="BS41" s="194"/>
      <c r="BT41" s="194"/>
    </row>
    <row r="42" spans="1:72" s="193" customFormat="1" ht="32.25" customHeight="1" x14ac:dyDescent="0.2">
      <c r="A42" s="422" t="s">
        <v>377</v>
      </c>
      <c r="B42" s="423" t="s">
        <v>115</v>
      </c>
      <c r="C42" s="420" t="s">
        <v>0</v>
      </c>
      <c r="D42" s="420" t="s">
        <v>128</v>
      </c>
      <c r="E42" s="443" t="s">
        <v>378</v>
      </c>
      <c r="F42" s="425" t="s">
        <v>117</v>
      </c>
      <c r="G42" s="446">
        <v>1</v>
      </c>
      <c r="H42" s="446"/>
      <c r="I42" s="446">
        <v>147</v>
      </c>
      <c r="J42" s="368" t="s">
        <v>61</v>
      </c>
      <c r="K42" s="368" t="s">
        <v>120</v>
      </c>
      <c r="L42" s="427"/>
      <c r="M42" s="427"/>
      <c r="N42" s="428">
        <v>1</v>
      </c>
      <c r="O42" s="428"/>
      <c r="P42" s="428"/>
      <c r="Q42" s="429"/>
      <c r="R42" s="428"/>
      <c r="S42" s="666" t="s">
        <v>119</v>
      </c>
      <c r="T42" s="194"/>
      <c r="U42" s="530"/>
      <c r="V42" s="530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P42" s="194"/>
      <c r="BQ42" s="194"/>
      <c r="BR42" s="194"/>
      <c r="BS42" s="194"/>
      <c r="BT42" s="194"/>
    </row>
    <row r="43" spans="1:72" s="193" customFormat="1" ht="32.25" customHeight="1" x14ac:dyDescent="0.2">
      <c r="A43" s="422" t="s">
        <v>379</v>
      </c>
      <c r="B43" s="423" t="s">
        <v>115</v>
      </c>
      <c r="C43" s="420" t="s">
        <v>0</v>
      </c>
      <c r="D43" s="420" t="s">
        <v>128</v>
      </c>
      <c r="E43" s="443" t="s">
        <v>380</v>
      </c>
      <c r="F43" s="425" t="s">
        <v>117</v>
      </c>
      <c r="G43" s="446">
        <v>1</v>
      </c>
      <c r="H43" s="446"/>
      <c r="I43" s="446">
        <v>613</v>
      </c>
      <c r="J43" s="368" t="s">
        <v>61</v>
      </c>
      <c r="K43" s="368" t="s">
        <v>120</v>
      </c>
      <c r="L43" s="427"/>
      <c r="M43" s="427"/>
      <c r="N43" s="428">
        <v>1</v>
      </c>
      <c r="O43" s="428"/>
      <c r="P43" s="428"/>
      <c r="Q43" s="429"/>
      <c r="R43" s="428"/>
      <c r="S43" s="666" t="s">
        <v>119</v>
      </c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P43" s="194"/>
      <c r="BQ43" s="194"/>
      <c r="BR43" s="194"/>
      <c r="BS43" s="194"/>
      <c r="BT43" s="194"/>
    </row>
    <row r="44" spans="1:72" s="193" customFormat="1" ht="32.25" customHeight="1" x14ac:dyDescent="0.2">
      <c r="A44" s="422" t="s">
        <v>381</v>
      </c>
      <c r="B44" s="423" t="s">
        <v>115</v>
      </c>
      <c r="C44" s="420" t="s">
        <v>0</v>
      </c>
      <c r="D44" s="420" t="s">
        <v>128</v>
      </c>
      <c r="E44" s="443" t="s">
        <v>382</v>
      </c>
      <c r="F44" s="425" t="s">
        <v>117</v>
      </c>
      <c r="G44" s="446">
        <v>1</v>
      </c>
      <c r="H44" s="446"/>
      <c r="I44" s="446">
        <v>67</v>
      </c>
      <c r="J44" s="368" t="s">
        <v>61</v>
      </c>
      <c r="K44" s="368" t="s">
        <v>120</v>
      </c>
      <c r="L44" s="427"/>
      <c r="M44" s="427"/>
      <c r="N44" s="428">
        <v>1</v>
      </c>
      <c r="O44" s="428"/>
      <c r="P44" s="428"/>
      <c r="Q44" s="428"/>
      <c r="R44" s="428"/>
      <c r="S44" s="666" t="s">
        <v>119</v>
      </c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P44" s="194"/>
      <c r="BQ44" s="194"/>
      <c r="BR44" s="194"/>
      <c r="BS44" s="194"/>
      <c r="BT44" s="194"/>
    </row>
    <row r="45" spans="1:72" s="193" customFormat="1" ht="32.25" customHeight="1" x14ac:dyDescent="0.2">
      <c r="A45" s="422" t="s">
        <v>383</v>
      </c>
      <c r="B45" s="423" t="s">
        <v>115</v>
      </c>
      <c r="C45" s="420" t="s">
        <v>0</v>
      </c>
      <c r="D45" s="420" t="s">
        <v>128</v>
      </c>
      <c r="E45" s="443" t="s">
        <v>384</v>
      </c>
      <c r="F45" s="425" t="s">
        <v>117</v>
      </c>
      <c r="G45" s="446">
        <v>1</v>
      </c>
      <c r="H45" s="447"/>
      <c r="I45" s="447">
        <v>90</v>
      </c>
      <c r="J45" s="368" t="s">
        <v>61</v>
      </c>
      <c r="K45" s="368" t="s">
        <v>120</v>
      </c>
      <c r="L45" s="427"/>
      <c r="M45" s="427"/>
      <c r="N45" s="428">
        <v>1</v>
      </c>
      <c r="O45" s="428"/>
      <c r="P45" s="428"/>
      <c r="Q45" s="429"/>
      <c r="R45" s="428"/>
      <c r="S45" s="666" t="s">
        <v>119</v>
      </c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P45" s="194"/>
      <c r="BQ45" s="194"/>
      <c r="BR45" s="194"/>
      <c r="BS45" s="194"/>
      <c r="BT45" s="194"/>
    </row>
    <row r="46" spans="1:72" s="193" customFormat="1" ht="32.25" customHeight="1" x14ac:dyDescent="0.2">
      <c r="A46" s="422" t="s">
        <v>385</v>
      </c>
      <c r="B46" s="423" t="s">
        <v>115</v>
      </c>
      <c r="C46" s="420" t="s">
        <v>0</v>
      </c>
      <c r="D46" s="420" t="s">
        <v>128</v>
      </c>
      <c r="E46" s="443" t="s">
        <v>386</v>
      </c>
      <c r="F46" s="425" t="s">
        <v>117</v>
      </c>
      <c r="G46" s="446">
        <v>1</v>
      </c>
      <c r="H46" s="447"/>
      <c r="I46" s="447">
        <v>131</v>
      </c>
      <c r="J46" s="368" t="s">
        <v>61</v>
      </c>
      <c r="K46" s="368" t="s">
        <v>120</v>
      </c>
      <c r="L46" s="427"/>
      <c r="M46" s="427"/>
      <c r="N46" s="428">
        <v>1</v>
      </c>
      <c r="O46" s="428"/>
      <c r="P46" s="428"/>
      <c r="Q46" s="429"/>
      <c r="R46" s="428"/>
      <c r="S46" s="666" t="s">
        <v>119</v>
      </c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P46" s="194"/>
      <c r="BQ46" s="194"/>
      <c r="BR46" s="194"/>
      <c r="BS46" s="194"/>
      <c r="BT46" s="194"/>
    </row>
    <row r="47" spans="1:72" s="193" customFormat="1" ht="32.25" customHeight="1" x14ac:dyDescent="0.2">
      <c r="A47" s="422" t="s">
        <v>387</v>
      </c>
      <c r="B47" s="423" t="s">
        <v>115</v>
      </c>
      <c r="C47" s="420" t="s">
        <v>0</v>
      </c>
      <c r="D47" s="420" t="s">
        <v>128</v>
      </c>
      <c r="E47" s="443" t="s">
        <v>388</v>
      </c>
      <c r="F47" s="425" t="s">
        <v>117</v>
      </c>
      <c r="G47" s="446">
        <v>1</v>
      </c>
      <c r="H47" s="447"/>
      <c r="I47" s="447">
        <v>167</v>
      </c>
      <c r="J47" s="368" t="s">
        <v>60</v>
      </c>
      <c r="K47" s="368" t="s">
        <v>118</v>
      </c>
      <c r="L47" s="427"/>
      <c r="M47" s="427"/>
      <c r="N47" s="428">
        <v>1</v>
      </c>
      <c r="O47" s="428"/>
      <c r="P47" s="428"/>
      <c r="Q47" s="428"/>
      <c r="R47" s="428"/>
      <c r="S47" s="586" t="s">
        <v>119</v>
      </c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P47" s="194"/>
      <c r="BQ47" s="194"/>
      <c r="BR47" s="194"/>
      <c r="BS47" s="194"/>
      <c r="BT47" s="194"/>
    </row>
    <row r="48" spans="1:72" s="193" customFormat="1" ht="32.25" customHeight="1" x14ac:dyDescent="0.2">
      <c r="A48" s="422" t="s">
        <v>389</v>
      </c>
      <c r="B48" s="423" t="s">
        <v>115</v>
      </c>
      <c r="C48" s="420" t="s">
        <v>0</v>
      </c>
      <c r="D48" s="420" t="s">
        <v>128</v>
      </c>
      <c r="E48" s="443" t="s">
        <v>390</v>
      </c>
      <c r="F48" s="425" t="s">
        <v>117</v>
      </c>
      <c r="G48" s="446">
        <v>1</v>
      </c>
      <c r="H48" s="447"/>
      <c r="I48" s="447">
        <v>576</v>
      </c>
      <c r="J48" s="368" t="s">
        <v>61</v>
      </c>
      <c r="K48" s="368" t="s">
        <v>120</v>
      </c>
      <c r="L48" s="427"/>
      <c r="M48" s="427"/>
      <c r="N48" s="428">
        <v>1</v>
      </c>
      <c r="O48" s="428"/>
      <c r="P48" s="428"/>
      <c r="Q48" s="429"/>
      <c r="R48" s="428"/>
      <c r="S48" s="586" t="s">
        <v>119</v>
      </c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P48" s="194"/>
      <c r="BQ48" s="194"/>
      <c r="BR48" s="194"/>
      <c r="BS48" s="194"/>
      <c r="BT48" s="194"/>
    </row>
    <row r="49" spans="1:72" s="193" customFormat="1" ht="32.25" customHeight="1" x14ac:dyDescent="0.2">
      <c r="A49" s="422" t="s">
        <v>391</v>
      </c>
      <c r="B49" s="423" t="s">
        <v>115</v>
      </c>
      <c r="C49" s="420" t="s">
        <v>0</v>
      </c>
      <c r="D49" s="420" t="s">
        <v>130</v>
      </c>
      <c r="E49" s="443" t="s">
        <v>392</v>
      </c>
      <c r="F49" s="425" t="s">
        <v>117</v>
      </c>
      <c r="G49" s="447">
        <v>1</v>
      </c>
      <c r="H49" s="447"/>
      <c r="I49" s="447">
        <v>121</v>
      </c>
      <c r="J49" s="368" t="s">
        <v>61</v>
      </c>
      <c r="K49" s="368" t="s">
        <v>120</v>
      </c>
      <c r="L49" s="427"/>
      <c r="M49" s="427"/>
      <c r="N49" s="428">
        <v>1</v>
      </c>
      <c r="O49" s="428"/>
      <c r="P49" s="428"/>
      <c r="Q49" s="429"/>
      <c r="R49" s="428"/>
      <c r="S49" s="586" t="s">
        <v>119</v>
      </c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P49" s="194"/>
      <c r="BQ49" s="194"/>
      <c r="BR49" s="194"/>
      <c r="BS49" s="194"/>
      <c r="BT49" s="194"/>
    </row>
    <row r="50" spans="1:72" s="193" customFormat="1" ht="23.25" customHeight="1" x14ac:dyDescent="0.2">
      <c r="A50" s="422" t="s">
        <v>393</v>
      </c>
      <c r="B50" s="423" t="s">
        <v>115</v>
      </c>
      <c r="C50" s="420" t="s">
        <v>0</v>
      </c>
      <c r="D50" s="420" t="s">
        <v>131</v>
      </c>
      <c r="E50" s="443" t="s">
        <v>394</v>
      </c>
      <c r="F50" s="425" t="s">
        <v>117</v>
      </c>
      <c r="G50" s="447">
        <v>1</v>
      </c>
      <c r="H50" s="447"/>
      <c r="I50" s="447">
        <v>68</v>
      </c>
      <c r="J50" s="368" t="s">
        <v>61</v>
      </c>
      <c r="K50" s="368" t="s">
        <v>120</v>
      </c>
      <c r="L50" s="427"/>
      <c r="M50" s="427"/>
      <c r="N50" s="428">
        <v>1</v>
      </c>
      <c r="O50" s="428"/>
      <c r="P50" s="428"/>
      <c r="Q50" s="428"/>
      <c r="R50" s="428"/>
      <c r="S50" s="666" t="s">
        <v>119</v>
      </c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P50" s="194"/>
      <c r="BQ50" s="194"/>
      <c r="BR50" s="194"/>
      <c r="BS50" s="194"/>
      <c r="BT50" s="194"/>
    </row>
    <row r="51" spans="1:72" s="193" customFormat="1" ht="32.25" customHeight="1" x14ac:dyDescent="0.2">
      <c r="A51" s="422" t="s">
        <v>395</v>
      </c>
      <c r="B51" s="423" t="s">
        <v>115</v>
      </c>
      <c r="C51" s="420" t="s">
        <v>0</v>
      </c>
      <c r="D51" s="420" t="s">
        <v>131</v>
      </c>
      <c r="E51" s="448" t="s">
        <v>396</v>
      </c>
      <c r="F51" s="425" t="s">
        <v>117</v>
      </c>
      <c r="G51" s="447">
        <v>1</v>
      </c>
      <c r="H51" s="447"/>
      <c r="I51" s="447">
        <v>223</v>
      </c>
      <c r="J51" s="368" t="s">
        <v>61</v>
      </c>
      <c r="K51" s="368" t="s">
        <v>120</v>
      </c>
      <c r="L51" s="427"/>
      <c r="M51" s="427"/>
      <c r="N51" s="428">
        <v>1</v>
      </c>
      <c r="O51" s="428"/>
      <c r="P51" s="428"/>
      <c r="Q51" s="429"/>
      <c r="R51" s="428"/>
      <c r="S51" s="586" t="s">
        <v>119</v>
      </c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P51" s="194"/>
      <c r="BQ51" s="194"/>
      <c r="BR51" s="194"/>
      <c r="BS51" s="194"/>
      <c r="BT51" s="194"/>
    </row>
    <row r="52" spans="1:72" s="193" customFormat="1" ht="32.25" customHeight="1" x14ac:dyDescent="0.2">
      <c r="A52" s="422" t="s">
        <v>397</v>
      </c>
      <c r="B52" s="423" t="s">
        <v>115</v>
      </c>
      <c r="C52" s="420" t="s">
        <v>0</v>
      </c>
      <c r="D52" s="420" t="s">
        <v>131</v>
      </c>
      <c r="E52" s="448" t="s">
        <v>398</v>
      </c>
      <c r="F52" s="425" t="s">
        <v>117</v>
      </c>
      <c r="G52" s="447">
        <v>1</v>
      </c>
      <c r="H52" s="447"/>
      <c r="I52" s="447">
        <v>96</v>
      </c>
      <c r="J52" s="368" t="s">
        <v>61</v>
      </c>
      <c r="K52" s="368" t="s">
        <v>120</v>
      </c>
      <c r="L52" s="427"/>
      <c r="M52" s="427"/>
      <c r="N52" s="428">
        <v>1</v>
      </c>
      <c r="O52" s="428"/>
      <c r="P52" s="428"/>
      <c r="Q52" s="429"/>
      <c r="R52" s="428"/>
      <c r="S52" s="666" t="s">
        <v>119</v>
      </c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P52" s="194"/>
      <c r="BQ52" s="194"/>
      <c r="BR52" s="194"/>
      <c r="BS52" s="194"/>
      <c r="BT52" s="194"/>
    </row>
    <row r="53" spans="1:72" s="193" customFormat="1" ht="32.25" customHeight="1" x14ac:dyDescent="0.2">
      <c r="A53" s="422" t="s">
        <v>399</v>
      </c>
      <c r="B53" s="423" t="s">
        <v>115</v>
      </c>
      <c r="C53" s="420" t="s">
        <v>0</v>
      </c>
      <c r="D53" s="420" t="s">
        <v>131</v>
      </c>
      <c r="E53" s="448" t="s">
        <v>400</v>
      </c>
      <c r="F53" s="425" t="s">
        <v>117</v>
      </c>
      <c r="G53" s="447">
        <v>1</v>
      </c>
      <c r="H53" s="447"/>
      <c r="I53" s="447">
        <v>44</v>
      </c>
      <c r="J53" s="368" t="s">
        <v>61</v>
      </c>
      <c r="K53" s="368" t="s">
        <v>120</v>
      </c>
      <c r="L53" s="427"/>
      <c r="M53" s="427"/>
      <c r="N53" s="428">
        <v>1</v>
      </c>
      <c r="O53" s="428"/>
      <c r="P53" s="428"/>
      <c r="Q53" s="428"/>
      <c r="R53" s="428"/>
      <c r="S53" s="586" t="s">
        <v>119</v>
      </c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P53" s="194"/>
      <c r="BQ53" s="194"/>
      <c r="BR53" s="194"/>
      <c r="BS53" s="194"/>
      <c r="BT53" s="194"/>
    </row>
    <row r="54" spans="1:72" s="193" customFormat="1" ht="32.25" customHeight="1" x14ac:dyDescent="0.2">
      <c r="A54" s="422" t="s">
        <v>401</v>
      </c>
      <c r="B54" s="423" t="s">
        <v>115</v>
      </c>
      <c r="C54" s="420" t="s">
        <v>0</v>
      </c>
      <c r="D54" s="420" t="s">
        <v>131</v>
      </c>
      <c r="E54" s="448" t="s">
        <v>402</v>
      </c>
      <c r="F54" s="425" t="s">
        <v>117</v>
      </c>
      <c r="G54" s="447">
        <v>1</v>
      </c>
      <c r="H54" s="449"/>
      <c r="I54" s="449">
        <v>85</v>
      </c>
      <c r="J54" s="368" t="s">
        <v>61</v>
      </c>
      <c r="K54" s="368" t="s">
        <v>120</v>
      </c>
      <c r="L54" s="427"/>
      <c r="M54" s="427"/>
      <c r="N54" s="428">
        <v>1</v>
      </c>
      <c r="O54" s="428"/>
      <c r="P54" s="428"/>
      <c r="Q54" s="429"/>
      <c r="R54" s="428"/>
      <c r="S54" s="586" t="s">
        <v>119</v>
      </c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P54" s="194"/>
      <c r="BQ54" s="194"/>
      <c r="BR54" s="194"/>
      <c r="BS54" s="194"/>
      <c r="BT54" s="194"/>
    </row>
    <row r="55" spans="1:72" s="193" customFormat="1" ht="32.25" customHeight="1" x14ac:dyDescent="0.2">
      <c r="A55" s="422" t="s">
        <v>403</v>
      </c>
      <c r="B55" s="423" t="s">
        <v>115</v>
      </c>
      <c r="C55" s="420" t="s">
        <v>0</v>
      </c>
      <c r="D55" s="420" t="s">
        <v>131</v>
      </c>
      <c r="E55" s="450" t="s">
        <v>404</v>
      </c>
      <c r="F55" s="425" t="s">
        <v>117</v>
      </c>
      <c r="G55" s="447">
        <v>1</v>
      </c>
      <c r="H55" s="447"/>
      <c r="I55" s="447">
        <v>54</v>
      </c>
      <c r="J55" s="368" t="s">
        <v>61</v>
      </c>
      <c r="K55" s="368" t="s">
        <v>120</v>
      </c>
      <c r="L55" s="427"/>
      <c r="M55" s="427"/>
      <c r="N55" s="428">
        <v>1</v>
      </c>
      <c r="O55" s="428"/>
      <c r="P55" s="428"/>
      <c r="Q55" s="429"/>
      <c r="R55" s="428"/>
      <c r="S55" s="586" t="s">
        <v>119</v>
      </c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P55" s="194"/>
      <c r="BQ55" s="194"/>
      <c r="BR55" s="194"/>
      <c r="BS55" s="194"/>
      <c r="BT55" s="194"/>
    </row>
    <row r="56" spans="1:72" s="193" customFormat="1" ht="32.25" customHeight="1" x14ac:dyDescent="0.2">
      <c r="A56" s="422" t="s">
        <v>405</v>
      </c>
      <c r="B56" s="423" t="s">
        <v>115</v>
      </c>
      <c r="C56" s="420" t="s">
        <v>0</v>
      </c>
      <c r="D56" s="420" t="s">
        <v>131</v>
      </c>
      <c r="E56" s="448" t="s">
        <v>406</v>
      </c>
      <c r="F56" s="425" t="s">
        <v>117</v>
      </c>
      <c r="G56" s="447">
        <v>1</v>
      </c>
      <c r="H56" s="447"/>
      <c r="I56" s="447">
        <v>170</v>
      </c>
      <c r="J56" s="368" t="s">
        <v>61</v>
      </c>
      <c r="K56" s="368" t="s">
        <v>120</v>
      </c>
      <c r="L56" s="427"/>
      <c r="M56" s="427"/>
      <c r="N56" s="428">
        <v>1</v>
      </c>
      <c r="O56" s="428"/>
      <c r="P56" s="428"/>
      <c r="Q56" s="428"/>
      <c r="R56" s="428"/>
      <c r="S56" s="666" t="s">
        <v>119</v>
      </c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P56" s="194"/>
      <c r="BQ56" s="194"/>
      <c r="BR56" s="194"/>
      <c r="BS56" s="194"/>
      <c r="BT56" s="194"/>
    </row>
    <row r="57" spans="1:72" s="193" customFormat="1" ht="36" customHeight="1" x14ac:dyDescent="0.2">
      <c r="A57" s="422" t="s">
        <v>407</v>
      </c>
      <c r="B57" s="423" t="s">
        <v>115</v>
      </c>
      <c r="C57" s="420" t="s">
        <v>0</v>
      </c>
      <c r="D57" s="420" t="s">
        <v>131</v>
      </c>
      <c r="E57" s="443" t="s">
        <v>408</v>
      </c>
      <c r="F57" s="425" t="s">
        <v>117</v>
      </c>
      <c r="G57" s="447">
        <v>1</v>
      </c>
      <c r="H57" s="426"/>
      <c r="I57" s="426">
        <v>582</v>
      </c>
      <c r="J57" s="368" t="s">
        <v>61</v>
      </c>
      <c r="K57" s="368" t="s">
        <v>120</v>
      </c>
      <c r="L57" s="427"/>
      <c r="M57" s="427"/>
      <c r="N57" s="428">
        <v>1</v>
      </c>
      <c r="O57" s="428"/>
      <c r="P57" s="428"/>
      <c r="Q57" s="429"/>
      <c r="R57" s="428"/>
      <c r="S57" s="586" t="s">
        <v>119</v>
      </c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P57" s="194"/>
      <c r="BQ57" s="194"/>
      <c r="BR57" s="194"/>
      <c r="BS57" s="194"/>
      <c r="BT57" s="194"/>
    </row>
    <row r="58" spans="1:72" s="193" customFormat="1" ht="32.25" customHeight="1" x14ac:dyDescent="0.2">
      <c r="A58" s="422" t="s">
        <v>409</v>
      </c>
      <c r="B58" s="423" t="s">
        <v>115</v>
      </c>
      <c r="C58" s="420" t="s">
        <v>0</v>
      </c>
      <c r="D58" s="420" t="s">
        <v>131</v>
      </c>
      <c r="E58" s="443" t="s">
        <v>410</v>
      </c>
      <c r="F58" s="425" t="s">
        <v>117</v>
      </c>
      <c r="G58" s="447">
        <v>1</v>
      </c>
      <c r="H58" s="426"/>
      <c r="I58" s="426">
        <v>16</v>
      </c>
      <c r="J58" s="368" t="s">
        <v>61</v>
      </c>
      <c r="K58" s="368" t="s">
        <v>120</v>
      </c>
      <c r="L58" s="427"/>
      <c r="M58" s="427"/>
      <c r="N58" s="428"/>
      <c r="O58" s="428"/>
      <c r="P58" s="428"/>
      <c r="Q58" s="429">
        <v>1</v>
      </c>
      <c r="R58" s="428"/>
      <c r="S58" s="586" t="s">
        <v>307</v>
      </c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P58" s="194"/>
      <c r="BQ58" s="194"/>
      <c r="BR58" s="194"/>
      <c r="BS58" s="194"/>
      <c r="BT58" s="194"/>
    </row>
    <row r="59" spans="1:72" s="193" customFormat="1" ht="51" x14ac:dyDescent="0.2">
      <c r="A59" s="422" t="s">
        <v>411</v>
      </c>
      <c r="B59" s="570" t="s">
        <v>115</v>
      </c>
      <c r="C59" s="571" t="s">
        <v>0</v>
      </c>
      <c r="D59" s="571" t="s">
        <v>131</v>
      </c>
      <c r="E59" s="612" t="s">
        <v>412</v>
      </c>
      <c r="F59" s="573" t="s">
        <v>117</v>
      </c>
      <c r="G59" s="675"/>
      <c r="H59" s="574"/>
      <c r="I59" s="574"/>
      <c r="J59" s="559" t="s">
        <v>61</v>
      </c>
      <c r="K59" s="559" t="s">
        <v>120</v>
      </c>
      <c r="L59" s="576"/>
      <c r="M59" s="576"/>
      <c r="N59" s="577"/>
      <c r="O59" s="577"/>
      <c r="P59" s="577"/>
      <c r="Q59" s="577"/>
      <c r="R59" s="577">
        <v>1</v>
      </c>
      <c r="S59" s="578" t="s">
        <v>1353</v>
      </c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P59" s="194"/>
      <c r="BQ59" s="194"/>
      <c r="BR59" s="194"/>
      <c r="BS59" s="194"/>
      <c r="BT59" s="194"/>
    </row>
    <row r="60" spans="1:72" s="193" customFormat="1" ht="32.25" customHeight="1" x14ac:dyDescent="0.2">
      <c r="A60" s="422" t="s">
        <v>413</v>
      </c>
      <c r="B60" s="423" t="s">
        <v>115</v>
      </c>
      <c r="C60" s="420" t="s">
        <v>0</v>
      </c>
      <c r="D60" s="420" t="s">
        <v>131</v>
      </c>
      <c r="E60" s="443" t="s">
        <v>414</v>
      </c>
      <c r="F60" s="425" t="s">
        <v>117</v>
      </c>
      <c r="G60" s="447">
        <v>1</v>
      </c>
      <c r="H60" s="426"/>
      <c r="I60" s="426">
        <v>700</v>
      </c>
      <c r="J60" s="368" t="s">
        <v>61</v>
      </c>
      <c r="K60" s="368" t="s">
        <v>120</v>
      </c>
      <c r="L60" s="427"/>
      <c r="M60" s="427"/>
      <c r="N60" s="428">
        <v>1</v>
      </c>
      <c r="O60" s="428"/>
      <c r="P60" s="428"/>
      <c r="Q60" s="429"/>
      <c r="R60" s="428"/>
      <c r="S60" s="666" t="s">
        <v>119</v>
      </c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P60" s="194"/>
      <c r="BQ60" s="194"/>
      <c r="BR60" s="194"/>
      <c r="BS60" s="194"/>
      <c r="BT60" s="194"/>
    </row>
    <row r="61" spans="1:72" s="193" customFormat="1" ht="26.25" customHeight="1" x14ac:dyDescent="0.2">
      <c r="A61" s="422" t="s">
        <v>415</v>
      </c>
      <c r="B61" s="423" t="s">
        <v>115</v>
      </c>
      <c r="C61" s="420" t="s">
        <v>0</v>
      </c>
      <c r="D61" s="420" t="s">
        <v>131</v>
      </c>
      <c r="E61" s="443" t="s">
        <v>416</v>
      </c>
      <c r="F61" s="425" t="s">
        <v>117</v>
      </c>
      <c r="G61" s="447">
        <v>1</v>
      </c>
      <c r="H61" s="426"/>
      <c r="I61" s="426">
        <v>46</v>
      </c>
      <c r="J61" s="368" t="s">
        <v>61</v>
      </c>
      <c r="K61" s="368" t="s">
        <v>120</v>
      </c>
      <c r="L61" s="427"/>
      <c r="M61" s="427"/>
      <c r="N61" s="428">
        <v>1</v>
      </c>
      <c r="O61" s="428"/>
      <c r="P61" s="428"/>
      <c r="Q61" s="429"/>
      <c r="R61" s="428"/>
      <c r="S61" s="666" t="s">
        <v>119</v>
      </c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P61" s="194"/>
      <c r="BQ61" s="194"/>
      <c r="BR61" s="194"/>
      <c r="BS61" s="194"/>
      <c r="BT61" s="194"/>
    </row>
    <row r="62" spans="1:72" s="193" customFormat="1" ht="26.25" customHeight="1" x14ac:dyDescent="0.2">
      <c r="A62" s="422" t="s">
        <v>417</v>
      </c>
      <c r="B62" s="423" t="s">
        <v>115</v>
      </c>
      <c r="C62" s="420" t="s">
        <v>0</v>
      </c>
      <c r="D62" s="420" t="s">
        <v>131</v>
      </c>
      <c r="E62" s="443" t="s">
        <v>412</v>
      </c>
      <c r="F62" s="425" t="s">
        <v>117</v>
      </c>
      <c r="G62" s="447">
        <v>1</v>
      </c>
      <c r="H62" s="426"/>
      <c r="I62" s="426">
        <v>266</v>
      </c>
      <c r="J62" s="368" t="s">
        <v>61</v>
      </c>
      <c r="K62" s="368" t="s">
        <v>120</v>
      </c>
      <c r="L62" s="427"/>
      <c r="M62" s="427"/>
      <c r="N62" s="428">
        <v>1</v>
      </c>
      <c r="O62" s="428"/>
      <c r="P62" s="428"/>
      <c r="Q62" s="428"/>
      <c r="R62" s="428"/>
      <c r="S62" s="666" t="s">
        <v>119</v>
      </c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P62" s="194"/>
      <c r="BQ62" s="194"/>
      <c r="BR62" s="194"/>
      <c r="BS62" s="194"/>
      <c r="BT62" s="194"/>
    </row>
    <row r="63" spans="1:72" s="193" customFormat="1" ht="26.25" customHeight="1" x14ac:dyDescent="0.2">
      <c r="A63" s="422" t="s">
        <v>418</v>
      </c>
      <c r="B63" s="423" t="s">
        <v>115</v>
      </c>
      <c r="C63" s="420" t="s">
        <v>0</v>
      </c>
      <c r="D63" s="420" t="s">
        <v>131</v>
      </c>
      <c r="E63" s="443" t="s">
        <v>419</v>
      </c>
      <c r="F63" s="425" t="s">
        <v>117</v>
      </c>
      <c r="G63" s="447">
        <v>1</v>
      </c>
      <c r="H63" s="426"/>
      <c r="I63" s="426">
        <v>240</v>
      </c>
      <c r="J63" s="368" t="s">
        <v>61</v>
      </c>
      <c r="K63" s="368" t="s">
        <v>120</v>
      </c>
      <c r="L63" s="427"/>
      <c r="M63" s="427"/>
      <c r="N63" s="428">
        <v>1</v>
      </c>
      <c r="O63" s="428"/>
      <c r="P63" s="428"/>
      <c r="Q63" s="429"/>
      <c r="R63" s="428"/>
      <c r="S63" s="666" t="s">
        <v>119</v>
      </c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P63" s="194"/>
      <c r="BQ63" s="194"/>
      <c r="BR63" s="194"/>
      <c r="BS63" s="194"/>
      <c r="BT63" s="194"/>
    </row>
    <row r="64" spans="1:72" s="193" customFormat="1" ht="26.25" customHeight="1" x14ac:dyDescent="0.2">
      <c r="A64" s="422" t="s">
        <v>420</v>
      </c>
      <c r="B64" s="423" t="s">
        <v>115</v>
      </c>
      <c r="C64" s="420" t="s">
        <v>0</v>
      </c>
      <c r="D64" s="420" t="s">
        <v>131</v>
      </c>
      <c r="E64" s="443" t="s">
        <v>421</v>
      </c>
      <c r="F64" s="425" t="s">
        <v>117</v>
      </c>
      <c r="G64" s="447">
        <v>1</v>
      </c>
      <c r="H64" s="426"/>
      <c r="I64" s="426">
        <v>84</v>
      </c>
      <c r="J64" s="368" t="s">
        <v>61</v>
      </c>
      <c r="K64" s="368" t="s">
        <v>120</v>
      </c>
      <c r="L64" s="427"/>
      <c r="M64" s="427"/>
      <c r="N64" s="428">
        <v>1</v>
      </c>
      <c r="O64" s="428"/>
      <c r="P64" s="428"/>
      <c r="Q64" s="429"/>
      <c r="R64" s="428"/>
      <c r="S64" s="586" t="s">
        <v>119</v>
      </c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P64" s="194"/>
      <c r="BQ64" s="194"/>
      <c r="BR64" s="194"/>
      <c r="BS64" s="194"/>
      <c r="BT64" s="194"/>
    </row>
    <row r="65" spans="1:78" s="193" customFormat="1" ht="127.5" x14ac:dyDescent="0.2">
      <c r="A65" s="422" t="s">
        <v>422</v>
      </c>
      <c r="B65" s="423" t="s">
        <v>115</v>
      </c>
      <c r="C65" s="420" t="s">
        <v>0</v>
      </c>
      <c r="D65" s="420" t="s">
        <v>131</v>
      </c>
      <c r="E65" s="443" t="s">
        <v>423</v>
      </c>
      <c r="F65" s="425" t="s">
        <v>117</v>
      </c>
      <c r="G65" s="447">
        <v>37</v>
      </c>
      <c r="H65" s="426"/>
      <c r="I65" s="426">
        <v>5916</v>
      </c>
      <c r="J65" s="368" t="s">
        <v>61</v>
      </c>
      <c r="K65" s="368" t="s">
        <v>120</v>
      </c>
      <c r="L65" s="427"/>
      <c r="M65" s="427"/>
      <c r="N65" s="428">
        <v>1</v>
      </c>
      <c r="O65" s="428"/>
      <c r="P65" s="428"/>
      <c r="Q65" s="428"/>
      <c r="R65" s="428"/>
      <c r="S65" s="586" t="s">
        <v>119</v>
      </c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P65" s="194"/>
      <c r="BQ65" s="194"/>
      <c r="BR65" s="194"/>
      <c r="BS65" s="194"/>
      <c r="BT65" s="194"/>
    </row>
    <row r="66" spans="1:78" s="193" customFormat="1" ht="52.5" customHeight="1" x14ac:dyDescent="0.2">
      <c r="A66" s="422" t="s">
        <v>424</v>
      </c>
      <c r="B66" s="423" t="s">
        <v>115</v>
      </c>
      <c r="C66" s="420" t="s">
        <v>0</v>
      </c>
      <c r="D66" s="420" t="s">
        <v>132</v>
      </c>
      <c r="E66" s="443" t="s">
        <v>425</v>
      </c>
      <c r="F66" s="425" t="s">
        <v>426</v>
      </c>
      <c r="G66" s="426"/>
      <c r="H66" s="426">
        <v>1</v>
      </c>
      <c r="I66" s="426">
        <v>10</v>
      </c>
      <c r="J66" s="368" t="s">
        <v>61</v>
      </c>
      <c r="K66" s="368" t="s">
        <v>120</v>
      </c>
      <c r="L66" s="427"/>
      <c r="M66" s="427"/>
      <c r="N66" s="428">
        <v>1</v>
      </c>
      <c r="O66" s="428"/>
      <c r="P66" s="428"/>
      <c r="Q66" s="429"/>
      <c r="R66" s="428"/>
      <c r="S66" s="586" t="s">
        <v>119</v>
      </c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P66" s="194"/>
      <c r="BQ66" s="194"/>
      <c r="BR66" s="194"/>
      <c r="BS66" s="194"/>
      <c r="BT66" s="194"/>
    </row>
    <row r="67" spans="1:78" s="660" customFormat="1" ht="46.5" customHeight="1" x14ac:dyDescent="0.2">
      <c r="A67" s="422" t="s">
        <v>428</v>
      </c>
      <c r="B67" s="651" t="s">
        <v>115</v>
      </c>
      <c r="C67" s="550" t="s">
        <v>0</v>
      </c>
      <c r="D67" s="550" t="s">
        <v>132</v>
      </c>
      <c r="E67" s="652" t="s">
        <v>429</v>
      </c>
      <c r="F67" s="653" t="s">
        <v>117</v>
      </c>
      <c r="G67" s="654"/>
      <c r="H67" s="654"/>
      <c r="I67" s="654"/>
      <c r="J67" s="549" t="s">
        <v>61</v>
      </c>
      <c r="K67" s="549" t="s">
        <v>120</v>
      </c>
      <c r="L67" s="655"/>
      <c r="M67" s="655"/>
      <c r="N67" s="656"/>
      <c r="O67" s="656"/>
      <c r="P67" s="656"/>
      <c r="Q67" s="657"/>
      <c r="R67" s="656">
        <v>1</v>
      </c>
      <c r="S67" s="658" t="s">
        <v>1324</v>
      </c>
      <c r="T67" s="659"/>
      <c r="U67" s="659"/>
      <c r="V67" s="659"/>
      <c r="W67" s="659"/>
      <c r="X67" s="659"/>
      <c r="Y67" s="659"/>
      <c r="Z67" s="659"/>
      <c r="AA67" s="659"/>
      <c r="AB67" s="659"/>
      <c r="AC67" s="659"/>
      <c r="AD67" s="659"/>
      <c r="AE67" s="659"/>
      <c r="AF67" s="659"/>
      <c r="AG67" s="659"/>
      <c r="AH67" s="659"/>
      <c r="AI67" s="659"/>
      <c r="AJ67" s="659"/>
      <c r="AK67" s="659"/>
      <c r="AL67" s="659"/>
      <c r="AM67" s="659"/>
      <c r="AN67" s="659"/>
      <c r="AO67" s="659"/>
      <c r="AP67" s="659"/>
      <c r="AQ67" s="659"/>
      <c r="AR67" s="659"/>
      <c r="AS67" s="659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59"/>
      <c r="BP67" s="659"/>
      <c r="BQ67" s="659"/>
      <c r="BR67" s="659"/>
      <c r="BS67" s="659"/>
      <c r="BT67" s="659"/>
      <c r="BW67" s="193"/>
      <c r="BX67" s="193"/>
      <c r="BY67" s="193"/>
      <c r="BZ67" s="193"/>
    </row>
    <row r="68" spans="1:78" s="193" customFormat="1" ht="32.25" customHeight="1" x14ac:dyDescent="0.2">
      <c r="A68" s="422" t="s">
        <v>430</v>
      </c>
      <c r="B68" s="423" t="s">
        <v>115</v>
      </c>
      <c r="C68" s="420" t="s">
        <v>0</v>
      </c>
      <c r="D68" s="420" t="s">
        <v>132</v>
      </c>
      <c r="E68" s="443" t="s">
        <v>431</v>
      </c>
      <c r="F68" s="425" t="s">
        <v>117</v>
      </c>
      <c r="G68" s="449">
        <v>1</v>
      </c>
      <c r="H68" s="449"/>
      <c r="I68" s="449">
        <v>279</v>
      </c>
      <c r="J68" s="368" t="s">
        <v>61</v>
      </c>
      <c r="K68" s="368" t="s">
        <v>120</v>
      </c>
      <c r="L68" s="427"/>
      <c r="M68" s="427"/>
      <c r="N68" s="428">
        <v>1</v>
      </c>
      <c r="O68" s="428"/>
      <c r="P68" s="428"/>
      <c r="Q68" s="428"/>
      <c r="R68" s="428"/>
      <c r="S68" s="666" t="s">
        <v>119</v>
      </c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P68" s="194"/>
      <c r="BQ68" s="194"/>
      <c r="BR68" s="194"/>
      <c r="BS68" s="194"/>
      <c r="BT68" s="194"/>
    </row>
    <row r="69" spans="1:78" s="193" customFormat="1" ht="32.25" customHeight="1" x14ac:dyDescent="0.2">
      <c r="A69" s="422" t="s">
        <v>432</v>
      </c>
      <c r="B69" s="423" t="s">
        <v>115</v>
      </c>
      <c r="C69" s="420" t="s">
        <v>0</v>
      </c>
      <c r="D69" s="420" t="s">
        <v>132</v>
      </c>
      <c r="E69" s="443" t="s">
        <v>433</v>
      </c>
      <c r="F69" s="425" t="s">
        <v>117</v>
      </c>
      <c r="G69" s="426">
        <v>1</v>
      </c>
      <c r="H69" s="426"/>
      <c r="I69" s="451">
        <v>119</v>
      </c>
      <c r="J69" s="368" t="s">
        <v>61</v>
      </c>
      <c r="K69" s="368" t="s">
        <v>120</v>
      </c>
      <c r="L69" s="427"/>
      <c r="M69" s="427"/>
      <c r="N69" s="428">
        <v>1</v>
      </c>
      <c r="O69" s="428"/>
      <c r="P69" s="428"/>
      <c r="Q69" s="429"/>
      <c r="R69" s="428"/>
      <c r="S69" s="666" t="s">
        <v>119</v>
      </c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P69" s="194"/>
      <c r="BQ69" s="194"/>
      <c r="BR69" s="194"/>
      <c r="BS69" s="194"/>
      <c r="BT69" s="194"/>
    </row>
    <row r="70" spans="1:78" s="193" customFormat="1" ht="51" x14ac:dyDescent="0.2">
      <c r="A70" s="422" t="s">
        <v>434</v>
      </c>
      <c r="B70" s="423" t="s">
        <v>115</v>
      </c>
      <c r="C70" s="420" t="s">
        <v>0</v>
      </c>
      <c r="D70" s="420" t="s">
        <v>132</v>
      </c>
      <c r="E70" s="448" t="s">
        <v>435</v>
      </c>
      <c r="F70" s="425" t="s">
        <v>117</v>
      </c>
      <c r="G70" s="426">
        <v>14</v>
      </c>
      <c r="H70" s="426"/>
      <c r="I70" s="451">
        <v>1308</v>
      </c>
      <c r="J70" s="368" t="s">
        <v>61</v>
      </c>
      <c r="K70" s="368" t="s">
        <v>120</v>
      </c>
      <c r="L70" s="427"/>
      <c r="M70" s="427"/>
      <c r="N70" s="428">
        <v>1</v>
      </c>
      <c r="O70" s="428"/>
      <c r="P70" s="428"/>
      <c r="Q70" s="429"/>
      <c r="R70" s="428"/>
      <c r="S70" s="666" t="s">
        <v>119</v>
      </c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P70" s="194"/>
      <c r="BQ70" s="194"/>
      <c r="BR70" s="194"/>
      <c r="BS70" s="194"/>
      <c r="BT70" s="194"/>
    </row>
    <row r="71" spans="1:78" s="193" customFormat="1" ht="51" customHeight="1" x14ac:dyDescent="0.2">
      <c r="A71" s="508" t="s">
        <v>436</v>
      </c>
      <c r="B71" s="423" t="s">
        <v>115</v>
      </c>
      <c r="C71" s="420" t="s">
        <v>0</v>
      </c>
      <c r="D71" s="420" t="s">
        <v>133</v>
      </c>
      <c r="E71" s="448" t="s">
        <v>437</v>
      </c>
      <c r="F71" s="452" t="s">
        <v>438</v>
      </c>
      <c r="G71" s="426">
        <v>4</v>
      </c>
      <c r="H71" s="426">
        <v>3</v>
      </c>
      <c r="I71" s="451">
        <v>143</v>
      </c>
      <c r="J71" s="368" t="s">
        <v>61</v>
      </c>
      <c r="K71" s="368" t="s">
        <v>120</v>
      </c>
      <c r="L71" s="427"/>
      <c r="M71" s="427"/>
      <c r="N71" s="428">
        <v>1</v>
      </c>
      <c r="O71" s="428"/>
      <c r="P71" s="428"/>
      <c r="Q71" s="428"/>
      <c r="R71" s="428"/>
      <c r="S71" s="586" t="s">
        <v>119</v>
      </c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P71" s="194"/>
      <c r="BQ71" s="194"/>
      <c r="BR71" s="194"/>
      <c r="BS71" s="194"/>
      <c r="BT71" s="194"/>
    </row>
    <row r="72" spans="1:78" s="193" customFormat="1" ht="32.25" customHeight="1" x14ac:dyDescent="0.2">
      <c r="A72" s="508" t="s">
        <v>439</v>
      </c>
      <c r="B72" s="423" t="s">
        <v>115</v>
      </c>
      <c r="C72" s="420" t="s">
        <v>0</v>
      </c>
      <c r="D72" s="420" t="s">
        <v>133</v>
      </c>
      <c r="E72" s="448" t="s">
        <v>134</v>
      </c>
      <c r="F72" s="425" t="s">
        <v>117</v>
      </c>
      <c r="G72" s="426">
        <v>1</v>
      </c>
      <c r="H72" s="426"/>
      <c r="I72" s="451">
        <v>36</v>
      </c>
      <c r="J72" s="368" t="s">
        <v>61</v>
      </c>
      <c r="K72" s="368" t="s">
        <v>120</v>
      </c>
      <c r="L72" s="427"/>
      <c r="M72" s="427"/>
      <c r="N72" s="428">
        <v>1</v>
      </c>
      <c r="O72" s="428"/>
      <c r="P72" s="428"/>
      <c r="Q72" s="429"/>
      <c r="R72" s="428"/>
      <c r="S72" s="666" t="s">
        <v>119</v>
      </c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P72" s="194"/>
      <c r="BQ72" s="194"/>
      <c r="BR72" s="194"/>
      <c r="BS72" s="194"/>
      <c r="BT72" s="194"/>
    </row>
    <row r="73" spans="1:78" s="193" customFormat="1" ht="32.25" customHeight="1" x14ac:dyDescent="0.2">
      <c r="A73" s="508" t="s">
        <v>440</v>
      </c>
      <c r="B73" s="423" t="s">
        <v>115</v>
      </c>
      <c r="C73" s="420" t="s">
        <v>0</v>
      </c>
      <c r="D73" s="420" t="s">
        <v>133</v>
      </c>
      <c r="E73" s="448" t="s">
        <v>441</v>
      </c>
      <c r="F73" s="425" t="s">
        <v>117</v>
      </c>
      <c r="G73" s="426">
        <v>1</v>
      </c>
      <c r="H73" s="426"/>
      <c r="I73" s="451">
        <v>18</v>
      </c>
      <c r="J73" s="368" t="s">
        <v>60</v>
      </c>
      <c r="K73" s="368" t="s">
        <v>118</v>
      </c>
      <c r="L73" s="427"/>
      <c r="M73" s="427"/>
      <c r="N73" s="428">
        <v>1</v>
      </c>
      <c r="O73" s="428"/>
      <c r="P73" s="428"/>
      <c r="Q73" s="429"/>
      <c r="R73" s="428"/>
      <c r="S73" s="666" t="s">
        <v>119</v>
      </c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P73" s="194"/>
      <c r="BQ73" s="194"/>
      <c r="BR73" s="194"/>
      <c r="BS73" s="194"/>
      <c r="BT73" s="194"/>
    </row>
    <row r="74" spans="1:78" s="193" customFormat="1" ht="32.25" customHeight="1" x14ac:dyDescent="0.2">
      <c r="A74" s="508" t="s">
        <v>442</v>
      </c>
      <c r="B74" s="423" t="s">
        <v>115</v>
      </c>
      <c r="C74" s="420" t="s">
        <v>0</v>
      </c>
      <c r="D74" s="420" t="s">
        <v>133</v>
      </c>
      <c r="E74" s="448" t="s">
        <v>443</v>
      </c>
      <c r="F74" s="425" t="s">
        <v>117</v>
      </c>
      <c r="G74" s="426">
        <v>1</v>
      </c>
      <c r="H74" s="426"/>
      <c r="I74" s="451">
        <v>31</v>
      </c>
      <c r="J74" s="368" t="s">
        <v>61</v>
      </c>
      <c r="K74" s="368" t="s">
        <v>120</v>
      </c>
      <c r="L74" s="427"/>
      <c r="M74" s="427"/>
      <c r="N74" s="428">
        <v>1</v>
      </c>
      <c r="O74" s="428"/>
      <c r="P74" s="428"/>
      <c r="Q74" s="428"/>
      <c r="R74" s="428"/>
      <c r="S74" s="666" t="s">
        <v>119</v>
      </c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P74" s="194"/>
      <c r="BQ74" s="194"/>
      <c r="BR74" s="194"/>
      <c r="BS74" s="194"/>
      <c r="BT74" s="194"/>
    </row>
    <row r="75" spans="1:78" s="193" customFormat="1" ht="32.25" customHeight="1" x14ac:dyDescent="0.2">
      <c r="A75" s="508" t="s">
        <v>444</v>
      </c>
      <c r="B75" s="423" t="s">
        <v>115</v>
      </c>
      <c r="C75" s="420" t="s">
        <v>0</v>
      </c>
      <c r="D75" s="420" t="s">
        <v>133</v>
      </c>
      <c r="E75" s="453" t="s">
        <v>445</v>
      </c>
      <c r="F75" s="425" t="s">
        <v>117</v>
      </c>
      <c r="G75" s="426">
        <v>1</v>
      </c>
      <c r="H75" s="426"/>
      <c r="I75" s="426">
        <v>13</v>
      </c>
      <c r="J75" s="368" t="s">
        <v>61</v>
      </c>
      <c r="K75" s="368" t="s">
        <v>120</v>
      </c>
      <c r="L75" s="427"/>
      <c r="M75" s="427"/>
      <c r="N75" s="428">
        <v>1</v>
      </c>
      <c r="O75" s="428"/>
      <c r="P75" s="428"/>
      <c r="Q75" s="429"/>
      <c r="R75" s="428"/>
      <c r="S75" s="666" t="s">
        <v>119</v>
      </c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P75" s="194"/>
      <c r="BQ75" s="194"/>
      <c r="BR75" s="194"/>
      <c r="BS75" s="194"/>
      <c r="BT75" s="194"/>
    </row>
    <row r="76" spans="1:78" s="193" customFormat="1" ht="32.25" customHeight="1" x14ac:dyDescent="0.2">
      <c r="A76" s="508" t="s">
        <v>446</v>
      </c>
      <c r="B76" s="423" t="s">
        <v>115</v>
      </c>
      <c r="C76" s="420" t="s">
        <v>0</v>
      </c>
      <c r="D76" s="420" t="s">
        <v>133</v>
      </c>
      <c r="E76" s="453" t="s">
        <v>447</v>
      </c>
      <c r="F76" s="425" t="s">
        <v>117</v>
      </c>
      <c r="G76" s="426">
        <v>1</v>
      </c>
      <c r="H76" s="426"/>
      <c r="I76" s="426">
        <v>14</v>
      </c>
      <c r="J76" s="368" t="s">
        <v>61</v>
      </c>
      <c r="K76" s="368" t="s">
        <v>120</v>
      </c>
      <c r="L76" s="427"/>
      <c r="M76" s="427"/>
      <c r="N76" s="428">
        <v>1</v>
      </c>
      <c r="O76" s="428"/>
      <c r="P76" s="428"/>
      <c r="Q76" s="429"/>
      <c r="R76" s="428"/>
      <c r="S76" s="666" t="s">
        <v>119</v>
      </c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P76" s="194"/>
      <c r="BQ76" s="194"/>
      <c r="BR76" s="194"/>
      <c r="BS76" s="194"/>
      <c r="BT76" s="194"/>
    </row>
    <row r="77" spans="1:78" s="193" customFormat="1" ht="51" x14ac:dyDescent="0.2">
      <c r="A77" s="508" t="s">
        <v>448</v>
      </c>
      <c r="B77" s="570" t="s">
        <v>115</v>
      </c>
      <c r="C77" s="571" t="s">
        <v>0</v>
      </c>
      <c r="D77" s="571" t="s">
        <v>133</v>
      </c>
      <c r="E77" s="600" t="s">
        <v>449</v>
      </c>
      <c r="F77" s="573" t="s">
        <v>117</v>
      </c>
      <c r="G77" s="574"/>
      <c r="H77" s="574"/>
      <c r="I77" s="574"/>
      <c r="J77" s="559" t="s">
        <v>61</v>
      </c>
      <c r="K77" s="559" t="s">
        <v>120</v>
      </c>
      <c r="L77" s="576"/>
      <c r="M77" s="576"/>
      <c r="N77" s="577"/>
      <c r="O77" s="577"/>
      <c r="P77" s="577"/>
      <c r="Q77" s="577"/>
      <c r="R77" s="577">
        <v>1</v>
      </c>
      <c r="S77" s="662" t="s">
        <v>1354</v>
      </c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P77" s="194"/>
      <c r="BQ77" s="194"/>
      <c r="BR77" s="194"/>
      <c r="BS77" s="194"/>
      <c r="BT77" s="194"/>
    </row>
    <row r="78" spans="1:78" s="193" customFormat="1" ht="32.25" customHeight="1" x14ac:dyDescent="0.2">
      <c r="A78" s="508" t="s">
        <v>450</v>
      </c>
      <c r="B78" s="423" t="s">
        <v>115</v>
      </c>
      <c r="C78" s="420" t="s">
        <v>0</v>
      </c>
      <c r="D78" s="420" t="s">
        <v>133</v>
      </c>
      <c r="E78" s="453" t="s">
        <v>451</v>
      </c>
      <c r="F78" s="425" t="s">
        <v>117</v>
      </c>
      <c r="G78" s="426">
        <v>10</v>
      </c>
      <c r="H78" s="426"/>
      <c r="I78" s="426">
        <v>235</v>
      </c>
      <c r="J78" s="368" t="s">
        <v>61</v>
      </c>
      <c r="K78" s="368" t="s">
        <v>120</v>
      </c>
      <c r="L78" s="427"/>
      <c r="M78" s="427"/>
      <c r="N78" s="428">
        <v>1</v>
      </c>
      <c r="O78" s="428"/>
      <c r="P78" s="428"/>
      <c r="Q78" s="429"/>
      <c r="R78" s="428"/>
      <c r="S78" s="666" t="s">
        <v>119</v>
      </c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P78" s="194"/>
      <c r="BQ78" s="194"/>
      <c r="BR78" s="194"/>
      <c r="BS78" s="194"/>
      <c r="BT78" s="194"/>
    </row>
    <row r="79" spans="1:78" s="193" customFormat="1" ht="32.25" customHeight="1" x14ac:dyDescent="0.2">
      <c r="A79" s="422" t="s">
        <v>452</v>
      </c>
      <c r="B79" s="423" t="s">
        <v>115</v>
      </c>
      <c r="C79" s="420" t="s">
        <v>0</v>
      </c>
      <c r="D79" s="420" t="s">
        <v>135</v>
      </c>
      <c r="E79" s="424" t="s">
        <v>453</v>
      </c>
      <c r="F79" s="425" t="s">
        <v>117</v>
      </c>
      <c r="G79" s="426">
        <v>1</v>
      </c>
      <c r="H79" s="426"/>
      <c r="I79" s="426">
        <v>1105</v>
      </c>
      <c r="J79" s="368" t="s">
        <v>61</v>
      </c>
      <c r="K79" s="368" t="s">
        <v>120</v>
      </c>
      <c r="L79" s="427"/>
      <c r="M79" s="427"/>
      <c r="N79" s="428">
        <v>1</v>
      </c>
      <c r="O79" s="428"/>
      <c r="P79" s="428"/>
      <c r="Q79" s="429"/>
      <c r="R79" s="428"/>
      <c r="S79" s="586" t="s">
        <v>119</v>
      </c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P79" s="194"/>
      <c r="BQ79" s="194"/>
      <c r="BR79" s="194"/>
      <c r="BS79" s="194"/>
      <c r="BT79" s="194"/>
    </row>
    <row r="80" spans="1:78" s="193" customFormat="1" ht="32.25" customHeight="1" x14ac:dyDescent="0.2">
      <c r="A80" s="422" t="s">
        <v>454</v>
      </c>
      <c r="B80" s="423" t="s">
        <v>115</v>
      </c>
      <c r="C80" s="420" t="s">
        <v>0</v>
      </c>
      <c r="D80" s="420" t="s">
        <v>135</v>
      </c>
      <c r="E80" s="424" t="s">
        <v>455</v>
      </c>
      <c r="F80" s="425" t="s">
        <v>117</v>
      </c>
      <c r="G80" s="426">
        <v>1</v>
      </c>
      <c r="H80" s="426"/>
      <c r="I80" s="426">
        <v>74</v>
      </c>
      <c r="J80" s="368" t="s">
        <v>61</v>
      </c>
      <c r="K80" s="368" t="s">
        <v>120</v>
      </c>
      <c r="L80" s="427"/>
      <c r="M80" s="427"/>
      <c r="N80" s="428">
        <v>1</v>
      </c>
      <c r="O80" s="428"/>
      <c r="P80" s="428"/>
      <c r="Q80" s="428"/>
      <c r="R80" s="428"/>
      <c r="S80" s="586" t="s">
        <v>119</v>
      </c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P80" s="194"/>
      <c r="BQ80" s="194"/>
      <c r="BR80" s="194"/>
      <c r="BS80" s="194"/>
      <c r="BT80" s="194"/>
    </row>
    <row r="81" spans="1:72" s="193" customFormat="1" ht="32.25" customHeight="1" x14ac:dyDescent="0.2">
      <c r="A81" s="422" t="s">
        <v>456</v>
      </c>
      <c r="B81" s="423" t="s">
        <v>115</v>
      </c>
      <c r="C81" s="420" t="s">
        <v>0</v>
      </c>
      <c r="D81" s="420" t="s">
        <v>136</v>
      </c>
      <c r="E81" s="453" t="s">
        <v>457</v>
      </c>
      <c r="F81" s="425" t="s">
        <v>117</v>
      </c>
      <c r="G81" s="426">
        <v>1</v>
      </c>
      <c r="H81" s="426"/>
      <c r="I81" s="426">
        <v>410</v>
      </c>
      <c r="J81" s="368" t="s">
        <v>61</v>
      </c>
      <c r="K81" s="368" t="s">
        <v>120</v>
      </c>
      <c r="L81" s="427"/>
      <c r="M81" s="427"/>
      <c r="N81" s="428">
        <v>1</v>
      </c>
      <c r="O81" s="428"/>
      <c r="P81" s="428"/>
      <c r="Q81" s="429"/>
      <c r="R81" s="428"/>
      <c r="S81" s="586" t="s">
        <v>119</v>
      </c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P81" s="194"/>
      <c r="BQ81" s="194"/>
      <c r="BR81" s="194"/>
      <c r="BS81" s="194"/>
      <c r="BT81" s="194"/>
    </row>
    <row r="82" spans="1:72" s="193" customFormat="1" ht="32.25" customHeight="1" x14ac:dyDescent="0.2">
      <c r="A82" s="422" t="s">
        <v>458</v>
      </c>
      <c r="B82" s="423" t="s">
        <v>115</v>
      </c>
      <c r="C82" s="420" t="s">
        <v>0</v>
      </c>
      <c r="D82" s="420" t="s">
        <v>136</v>
      </c>
      <c r="E82" s="424" t="s">
        <v>459</v>
      </c>
      <c r="F82" s="425" t="s">
        <v>117</v>
      </c>
      <c r="G82" s="426">
        <v>1</v>
      </c>
      <c r="H82" s="426"/>
      <c r="I82" s="426">
        <v>201</v>
      </c>
      <c r="J82" s="368" t="s">
        <v>61</v>
      </c>
      <c r="K82" s="368" t="s">
        <v>120</v>
      </c>
      <c r="L82" s="427"/>
      <c r="M82" s="427"/>
      <c r="N82" s="428">
        <v>1</v>
      </c>
      <c r="O82" s="428"/>
      <c r="P82" s="428"/>
      <c r="Q82" s="429"/>
      <c r="R82" s="428"/>
      <c r="S82" s="666" t="s">
        <v>119</v>
      </c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P82" s="194"/>
      <c r="BQ82" s="194"/>
      <c r="BR82" s="194"/>
      <c r="BS82" s="194"/>
      <c r="BT82" s="194"/>
    </row>
    <row r="83" spans="1:72" s="193" customFormat="1" ht="32.25" customHeight="1" x14ac:dyDescent="0.2">
      <c r="A83" s="422" t="s">
        <v>460</v>
      </c>
      <c r="B83" s="423" t="s">
        <v>115</v>
      </c>
      <c r="C83" s="420" t="s">
        <v>0</v>
      </c>
      <c r="D83" s="420" t="s">
        <v>136</v>
      </c>
      <c r="E83" s="453" t="s">
        <v>461</v>
      </c>
      <c r="F83" s="425" t="s">
        <v>117</v>
      </c>
      <c r="G83" s="426">
        <v>1</v>
      </c>
      <c r="H83" s="426"/>
      <c r="I83" s="426">
        <v>181</v>
      </c>
      <c r="J83" s="368" t="s">
        <v>61</v>
      </c>
      <c r="K83" s="368" t="s">
        <v>120</v>
      </c>
      <c r="L83" s="427"/>
      <c r="M83" s="427"/>
      <c r="N83" s="428">
        <v>1</v>
      </c>
      <c r="O83" s="428"/>
      <c r="P83" s="428"/>
      <c r="Q83" s="429"/>
      <c r="R83" s="428"/>
      <c r="S83" s="666" t="s">
        <v>119</v>
      </c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P83" s="194"/>
      <c r="BQ83" s="194"/>
      <c r="BR83" s="194"/>
      <c r="BS83" s="194"/>
      <c r="BT83" s="194"/>
    </row>
    <row r="84" spans="1:72" s="193" customFormat="1" ht="32.25" customHeight="1" x14ac:dyDescent="0.2">
      <c r="A84" s="422" t="s">
        <v>462</v>
      </c>
      <c r="B84" s="423" t="s">
        <v>115</v>
      </c>
      <c r="C84" s="420" t="s">
        <v>0</v>
      </c>
      <c r="D84" s="420" t="s">
        <v>136</v>
      </c>
      <c r="E84" s="424" t="s">
        <v>137</v>
      </c>
      <c r="F84" s="425" t="s">
        <v>463</v>
      </c>
      <c r="G84" s="426"/>
      <c r="H84" s="426">
        <v>1</v>
      </c>
      <c r="I84" s="426">
        <v>35</v>
      </c>
      <c r="J84" s="368" t="s">
        <v>61</v>
      </c>
      <c r="K84" s="368" t="s">
        <v>120</v>
      </c>
      <c r="L84" s="427"/>
      <c r="M84" s="427"/>
      <c r="N84" s="428">
        <v>1</v>
      </c>
      <c r="O84" s="428"/>
      <c r="P84" s="428"/>
      <c r="Q84" s="429"/>
      <c r="R84" s="428"/>
      <c r="S84" s="666" t="s">
        <v>119</v>
      </c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P84" s="194"/>
      <c r="BQ84" s="194"/>
      <c r="BR84" s="194"/>
      <c r="BS84" s="194"/>
      <c r="BT84" s="194"/>
    </row>
    <row r="85" spans="1:72" s="193" customFormat="1" ht="32.25" customHeight="1" x14ac:dyDescent="0.2">
      <c r="A85" s="422" t="s">
        <v>464</v>
      </c>
      <c r="B85" s="423" t="s">
        <v>115</v>
      </c>
      <c r="C85" s="420" t="s">
        <v>0</v>
      </c>
      <c r="D85" s="420" t="s">
        <v>136</v>
      </c>
      <c r="E85" s="424" t="s">
        <v>465</v>
      </c>
      <c r="F85" s="425" t="s">
        <v>117</v>
      </c>
      <c r="G85" s="426">
        <v>1</v>
      </c>
      <c r="H85" s="426"/>
      <c r="I85" s="426">
        <v>131</v>
      </c>
      <c r="J85" s="368" t="s">
        <v>61</v>
      </c>
      <c r="K85" s="368" t="s">
        <v>120</v>
      </c>
      <c r="L85" s="427"/>
      <c r="M85" s="427"/>
      <c r="N85" s="428">
        <v>1</v>
      </c>
      <c r="O85" s="428"/>
      <c r="P85" s="428"/>
      <c r="Q85" s="429"/>
      <c r="R85" s="428"/>
      <c r="S85" s="666" t="s">
        <v>119</v>
      </c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P85" s="194"/>
      <c r="BQ85" s="194"/>
      <c r="BR85" s="194"/>
      <c r="BS85" s="194"/>
      <c r="BT85" s="194"/>
    </row>
    <row r="86" spans="1:72" s="193" customFormat="1" ht="62.25" customHeight="1" x14ac:dyDescent="0.2">
      <c r="A86" s="553" t="s">
        <v>466</v>
      </c>
      <c r="B86" s="570" t="s">
        <v>115</v>
      </c>
      <c r="C86" s="571" t="s">
        <v>0</v>
      </c>
      <c r="D86" s="571" t="s">
        <v>136</v>
      </c>
      <c r="E86" s="572" t="s">
        <v>467</v>
      </c>
      <c r="F86" s="573" t="s">
        <v>117</v>
      </c>
      <c r="G86" s="574"/>
      <c r="H86" s="575"/>
      <c r="I86" s="575"/>
      <c r="J86" s="559" t="s">
        <v>61</v>
      </c>
      <c r="K86" s="559" t="s">
        <v>120</v>
      </c>
      <c r="L86" s="576"/>
      <c r="M86" s="576"/>
      <c r="N86" s="577"/>
      <c r="O86" s="577"/>
      <c r="P86" s="577"/>
      <c r="Q86" s="577"/>
      <c r="R86" s="577">
        <v>1</v>
      </c>
      <c r="S86" s="578" t="s">
        <v>1284</v>
      </c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P86" s="194"/>
      <c r="BQ86" s="194"/>
      <c r="BR86" s="194"/>
      <c r="BS86" s="194"/>
      <c r="BT86" s="194"/>
    </row>
    <row r="87" spans="1:72" s="193" customFormat="1" ht="32.25" customHeight="1" x14ac:dyDescent="0.2">
      <c r="A87" s="422" t="s">
        <v>468</v>
      </c>
      <c r="B87" s="423" t="s">
        <v>115</v>
      </c>
      <c r="C87" s="420" t="s">
        <v>0</v>
      </c>
      <c r="D87" s="420" t="s">
        <v>136</v>
      </c>
      <c r="E87" s="424" t="s">
        <v>469</v>
      </c>
      <c r="F87" s="425" t="s">
        <v>117</v>
      </c>
      <c r="G87" s="426">
        <v>1</v>
      </c>
      <c r="H87" s="426"/>
      <c r="I87" s="426">
        <v>100</v>
      </c>
      <c r="J87" s="368" t="s">
        <v>61</v>
      </c>
      <c r="K87" s="368" t="s">
        <v>120</v>
      </c>
      <c r="L87" s="427"/>
      <c r="M87" s="427"/>
      <c r="N87" s="428">
        <v>1</v>
      </c>
      <c r="O87" s="428"/>
      <c r="P87" s="428"/>
      <c r="Q87" s="429"/>
      <c r="R87" s="428"/>
      <c r="S87" s="666" t="s">
        <v>119</v>
      </c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P87" s="194"/>
      <c r="BQ87" s="194"/>
      <c r="BR87" s="194"/>
      <c r="BS87" s="194"/>
      <c r="BT87" s="194"/>
    </row>
    <row r="88" spans="1:72" s="193" customFormat="1" ht="32.25" customHeight="1" x14ac:dyDescent="0.2">
      <c r="A88" s="422" t="s">
        <v>470</v>
      </c>
      <c r="B88" s="423" t="s">
        <v>115</v>
      </c>
      <c r="C88" s="420" t="s">
        <v>0</v>
      </c>
      <c r="D88" s="420" t="s">
        <v>136</v>
      </c>
      <c r="E88" s="424" t="s">
        <v>138</v>
      </c>
      <c r="F88" s="425" t="s">
        <v>117</v>
      </c>
      <c r="G88" s="426">
        <v>1</v>
      </c>
      <c r="H88" s="426"/>
      <c r="I88" s="426">
        <v>145</v>
      </c>
      <c r="J88" s="368" t="s">
        <v>61</v>
      </c>
      <c r="K88" s="368" t="s">
        <v>120</v>
      </c>
      <c r="L88" s="427"/>
      <c r="M88" s="427"/>
      <c r="N88" s="428">
        <v>1</v>
      </c>
      <c r="O88" s="428"/>
      <c r="P88" s="428"/>
      <c r="Q88" s="429"/>
      <c r="R88" s="428"/>
      <c r="S88" s="666" t="s">
        <v>119</v>
      </c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P88" s="194"/>
      <c r="BQ88" s="194"/>
      <c r="BR88" s="194"/>
      <c r="BS88" s="194"/>
      <c r="BT88" s="194"/>
    </row>
    <row r="89" spans="1:72" s="193" customFormat="1" ht="32.25" customHeight="1" x14ac:dyDescent="0.2">
      <c r="A89" s="422" t="s">
        <v>471</v>
      </c>
      <c r="B89" s="423" t="s">
        <v>115</v>
      </c>
      <c r="C89" s="420" t="s">
        <v>0</v>
      </c>
      <c r="D89" s="420" t="s">
        <v>139</v>
      </c>
      <c r="E89" s="424" t="s">
        <v>472</v>
      </c>
      <c r="F89" s="425" t="s">
        <v>117</v>
      </c>
      <c r="G89" s="426">
        <v>4</v>
      </c>
      <c r="H89" s="426"/>
      <c r="I89" s="426">
        <v>703</v>
      </c>
      <c r="J89" s="368" t="s">
        <v>61</v>
      </c>
      <c r="K89" s="368" t="s">
        <v>120</v>
      </c>
      <c r="L89" s="427"/>
      <c r="M89" s="427"/>
      <c r="N89" s="428">
        <v>1</v>
      </c>
      <c r="O89" s="428"/>
      <c r="P89" s="428"/>
      <c r="Q89" s="428"/>
      <c r="R89" s="428"/>
      <c r="S89" s="586" t="s">
        <v>119</v>
      </c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P89" s="194"/>
      <c r="BQ89" s="194"/>
      <c r="BR89" s="194"/>
      <c r="BS89" s="194"/>
      <c r="BT89" s="194"/>
    </row>
    <row r="90" spans="1:72" s="193" customFormat="1" ht="32.25" customHeight="1" x14ac:dyDescent="0.2">
      <c r="A90" s="422" t="s">
        <v>473</v>
      </c>
      <c r="B90" s="423" t="s">
        <v>115</v>
      </c>
      <c r="C90" s="420" t="s">
        <v>0</v>
      </c>
      <c r="D90" s="420" t="s">
        <v>139</v>
      </c>
      <c r="E90" s="424" t="s">
        <v>474</v>
      </c>
      <c r="F90" s="425" t="s">
        <v>117</v>
      </c>
      <c r="G90" s="426">
        <v>1</v>
      </c>
      <c r="H90" s="426"/>
      <c r="I90" s="426">
        <v>51</v>
      </c>
      <c r="J90" s="368" t="s">
        <v>61</v>
      </c>
      <c r="K90" s="368" t="s">
        <v>120</v>
      </c>
      <c r="L90" s="427"/>
      <c r="M90" s="427"/>
      <c r="N90" s="428">
        <v>1</v>
      </c>
      <c r="O90" s="428"/>
      <c r="P90" s="428"/>
      <c r="Q90" s="429"/>
      <c r="R90" s="428"/>
      <c r="S90" s="666" t="s">
        <v>119</v>
      </c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P90" s="194"/>
      <c r="BQ90" s="194"/>
      <c r="BR90" s="194"/>
      <c r="BS90" s="194"/>
      <c r="BT90" s="194"/>
    </row>
    <row r="91" spans="1:72" s="193" customFormat="1" ht="32.25" customHeight="1" x14ac:dyDescent="0.2">
      <c r="A91" s="422" t="s">
        <v>475</v>
      </c>
      <c r="B91" s="423" t="s">
        <v>115</v>
      </c>
      <c r="C91" s="420" t="s">
        <v>0</v>
      </c>
      <c r="D91" s="420" t="s">
        <v>139</v>
      </c>
      <c r="E91" s="424" t="s">
        <v>476</v>
      </c>
      <c r="F91" s="425" t="s">
        <v>117</v>
      </c>
      <c r="G91" s="426">
        <v>4</v>
      </c>
      <c r="H91" s="426"/>
      <c r="I91" s="426">
        <v>622</v>
      </c>
      <c r="J91" s="368" t="s">
        <v>61</v>
      </c>
      <c r="K91" s="368" t="s">
        <v>120</v>
      </c>
      <c r="L91" s="427"/>
      <c r="M91" s="427"/>
      <c r="N91" s="428">
        <v>1</v>
      </c>
      <c r="O91" s="428"/>
      <c r="P91" s="428"/>
      <c r="Q91" s="429"/>
      <c r="R91" s="428"/>
      <c r="S91" s="666" t="s">
        <v>119</v>
      </c>
      <c r="T91" s="194"/>
      <c r="U91" s="530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P91" s="194"/>
      <c r="BQ91" s="194"/>
      <c r="BR91" s="194"/>
      <c r="BS91" s="194"/>
      <c r="BT91" s="194"/>
    </row>
    <row r="92" spans="1:72" s="193" customFormat="1" ht="32.25" customHeight="1" x14ac:dyDescent="0.2">
      <c r="A92" s="422" t="s">
        <v>477</v>
      </c>
      <c r="B92" s="423" t="s">
        <v>115</v>
      </c>
      <c r="C92" s="420" t="s">
        <v>0</v>
      </c>
      <c r="D92" s="420" t="s">
        <v>139</v>
      </c>
      <c r="E92" s="424" t="s">
        <v>478</v>
      </c>
      <c r="F92" s="425" t="s">
        <v>117</v>
      </c>
      <c r="G92" s="426">
        <v>1</v>
      </c>
      <c r="H92" s="426"/>
      <c r="I92" s="426">
        <v>209</v>
      </c>
      <c r="J92" s="368" t="s">
        <v>61</v>
      </c>
      <c r="K92" s="368" t="s">
        <v>120</v>
      </c>
      <c r="L92" s="427"/>
      <c r="M92" s="427"/>
      <c r="N92" s="428">
        <v>1</v>
      </c>
      <c r="O92" s="428"/>
      <c r="P92" s="428"/>
      <c r="Q92" s="428"/>
      <c r="R92" s="428"/>
      <c r="S92" s="666" t="s">
        <v>119</v>
      </c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P92" s="194"/>
      <c r="BQ92" s="194"/>
      <c r="BR92" s="194"/>
      <c r="BS92" s="194"/>
      <c r="BT92" s="194"/>
    </row>
    <row r="93" spans="1:72" s="193" customFormat="1" ht="32.25" customHeight="1" x14ac:dyDescent="0.2">
      <c r="A93" s="422" t="s">
        <v>479</v>
      </c>
      <c r="B93" s="423" t="s">
        <v>115</v>
      </c>
      <c r="C93" s="420" t="s">
        <v>0</v>
      </c>
      <c r="D93" s="420" t="s">
        <v>139</v>
      </c>
      <c r="E93" s="424" t="s">
        <v>150</v>
      </c>
      <c r="F93" s="425" t="s">
        <v>117</v>
      </c>
      <c r="G93" s="426">
        <v>1</v>
      </c>
      <c r="H93" s="426"/>
      <c r="I93" s="426">
        <v>77</v>
      </c>
      <c r="J93" s="368" t="s">
        <v>61</v>
      </c>
      <c r="K93" s="368" t="s">
        <v>120</v>
      </c>
      <c r="L93" s="427"/>
      <c r="M93" s="427"/>
      <c r="N93" s="428">
        <v>1</v>
      </c>
      <c r="O93" s="428"/>
      <c r="P93" s="428"/>
      <c r="Q93" s="429"/>
      <c r="R93" s="428"/>
      <c r="S93" s="666" t="s">
        <v>119</v>
      </c>
      <c r="T93" s="194"/>
      <c r="U93" s="194"/>
      <c r="V93" s="194"/>
      <c r="W93" s="530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P93" s="194"/>
      <c r="BQ93" s="194"/>
      <c r="BR93" s="194"/>
      <c r="BS93" s="194"/>
      <c r="BT93" s="194"/>
    </row>
    <row r="94" spans="1:72" s="193" customFormat="1" ht="32.25" customHeight="1" x14ac:dyDescent="0.2">
      <c r="A94" s="422" t="s">
        <v>480</v>
      </c>
      <c r="B94" s="423" t="s">
        <v>115</v>
      </c>
      <c r="C94" s="420" t="s">
        <v>0</v>
      </c>
      <c r="D94" s="420" t="s">
        <v>139</v>
      </c>
      <c r="E94" s="424" t="s">
        <v>481</v>
      </c>
      <c r="F94" s="425" t="s">
        <v>117</v>
      </c>
      <c r="G94" s="426">
        <v>1</v>
      </c>
      <c r="H94" s="426"/>
      <c r="I94" s="426">
        <v>54</v>
      </c>
      <c r="J94" s="368" t="s">
        <v>61</v>
      </c>
      <c r="K94" s="368" t="s">
        <v>120</v>
      </c>
      <c r="L94" s="427"/>
      <c r="M94" s="427"/>
      <c r="N94" s="428">
        <v>1</v>
      </c>
      <c r="O94" s="428"/>
      <c r="P94" s="428"/>
      <c r="Q94" s="429"/>
      <c r="S94" s="586" t="s">
        <v>119</v>
      </c>
      <c r="T94" s="194"/>
      <c r="U94" s="194"/>
      <c r="V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P94" s="194"/>
      <c r="BQ94" s="194"/>
      <c r="BR94" s="194"/>
      <c r="BS94" s="194"/>
      <c r="BT94" s="194"/>
    </row>
    <row r="95" spans="1:72" s="193" customFormat="1" ht="32.25" customHeight="1" x14ac:dyDescent="0.2">
      <c r="A95" s="422" t="s">
        <v>482</v>
      </c>
      <c r="B95" s="423" t="s">
        <v>115</v>
      </c>
      <c r="C95" s="420" t="s">
        <v>0</v>
      </c>
      <c r="D95" s="420" t="s">
        <v>139</v>
      </c>
      <c r="E95" s="424" t="s">
        <v>483</v>
      </c>
      <c r="F95" s="425" t="s">
        <v>117</v>
      </c>
      <c r="G95" s="426">
        <v>1</v>
      </c>
      <c r="H95" s="426"/>
      <c r="I95" s="426">
        <v>129</v>
      </c>
      <c r="J95" s="368" t="s">
        <v>61</v>
      </c>
      <c r="K95" s="368" t="s">
        <v>120</v>
      </c>
      <c r="L95" s="427"/>
      <c r="M95" s="427"/>
      <c r="N95" s="428">
        <v>1</v>
      </c>
      <c r="O95" s="428"/>
      <c r="P95" s="428"/>
      <c r="Q95" s="428"/>
      <c r="R95" s="428"/>
      <c r="S95" s="586" t="s">
        <v>119</v>
      </c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P95" s="194"/>
      <c r="BQ95" s="194"/>
      <c r="BR95" s="194"/>
      <c r="BS95" s="194"/>
      <c r="BT95" s="194"/>
    </row>
    <row r="96" spans="1:72" s="193" customFormat="1" ht="51" x14ac:dyDescent="0.2">
      <c r="A96" s="369" t="s">
        <v>484</v>
      </c>
      <c r="B96" s="536" t="s">
        <v>115</v>
      </c>
      <c r="C96" s="421" t="s">
        <v>0</v>
      </c>
      <c r="D96" s="421" t="s">
        <v>139</v>
      </c>
      <c r="E96" s="537" t="s">
        <v>485</v>
      </c>
      <c r="F96" s="538" t="s">
        <v>117</v>
      </c>
      <c r="G96" s="539"/>
      <c r="H96" s="539"/>
      <c r="I96" s="539"/>
      <c r="J96" s="373" t="s">
        <v>61</v>
      </c>
      <c r="K96" s="373" t="s">
        <v>120</v>
      </c>
      <c r="L96" s="540"/>
      <c r="M96" s="540"/>
      <c r="N96" s="541"/>
      <c r="O96" s="541"/>
      <c r="P96" s="541"/>
      <c r="Q96" s="542"/>
      <c r="R96" s="541">
        <v>1</v>
      </c>
      <c r="S96" s="543" t="s">
        <v>1275</v>
      </c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P96" s="194"/>
      <c r="BQ96" s="194"/>
      <c r="BR96" s="194"/>
      <c r="BS96" s="194"/>
      <c r="BT96" s="194"/>
    </row>
    <row r="97" spans="1:72" s="193" customFormat="1" ht="51" x14ac:dyDescent="0.2">
      <c r="A97" s="374" t="s">
        <v>1294</v>
      </c>
      <c r="B97" s="409" t="s">
        <v>15</v>
      </c>
      <c r="C97" s="413" t="s">
        <v>0</v>
      </c>
      <c r="D97" s="413" t="s">
        <v>139</v>
      </c>
      <c r="E97" s="544" t="s">
        <v>1277</v>
      </c>
      <c r="F97" s="415" t="s">
        <v>117</v>
      </c>
      <c r="G97" s="545">
        <v>1</v>
      </c>
      <c r="H97" s="545"/>
      <c r="I97" s="545">
        <v>349</v>
      </c>
      <c r="J97" s="375" t="s">
        <v>61</v>
      </c>
      <c r="K97" s="375" t="s">
        <v>120</v>
      </c>
      <c r="L97" s="417"/>
      <c r="M97" s="417"/>
      <c r="N97" s="418"/>
      <c r="O97" s="418">
        <v>1</v>
      </c>
      <c r="P97" s="418"/>
      <c r="Q97" s="419"/>
      <c r="R97" s="418"/>
      <c r="S97" s="546" t="s">
        <v>1371</v>
      </c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P97" s="194"/>
      <c r="BQ97" s="194"/>
      <c r="BR97" s="194"/>
      <c r="BS97" s="194"/>
      <c r="BT97" s="194"/>
    </row>
    <row r="98" spans="1:72" s="193" customFormat="1" ht="61.5" customHeight="1" x14ac:dyDescent="0.2">
      <c r="A98" s="374" t="s">
        <v>1295</v>
      </c>
      <c r="B98" s="409" t="s">
        <v>15</v>
      </c>
      <c r="C98" s="413" t="s">
        <v>0</v>
      </c>
      <c r="D98" s="413" t="s">
        <v>139</v>
      </c>
      <c r="E98" s="544" t="s">
        <v>1278</v>
      </c>
      <c r="F98" s="415" t="s">
        <v>117</v>
      </c>
      <c r="G98" s="545">
        <v>1</v>
      </c>
      <c r="H98" s="545"/>
      <c r="I98" s="545">
        <v>68</v>
      </c>
      <c r="J98" s="375" t="s">
        <v>61</v>
      </c>
      <c r="K98" s="375" t="s">
        <v>120</v>
      </c>
      <c r="L98" s="417"/>
      <c r="M98" s="417"/>
      <c r="N98" s="418"/>
      <c r="O98" s="418">
        <v>1</v>
      </c>
      <c r="P98" s="418"/>
      <c r="Q98" s="419"/>
      <c r="R98" s="418"/>
      <c r="S98" s="546" t="s">
        <v>1371</v>
      </c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P98" s="194"/>
      <c r="BQ98" s="194"/>
      <c r="BR98" s="194"/>
      <c r="BS98" s="194"/>
      <c r="BT98" s="194"/>
    </row>
    <row r="99" spans="1:72" s="193" customFormat="1" ht="51" x14ac:dyDescent="0.2">
      <c r="A99" s="584" t="s">
        <v>486</v>
      </c>
      <c r="B99" s="570" t="s">
        <v>115</v>
      </c>
      <c r="C99" s="571" t="s">
        <v>0</v>
      </c>
      <c r="D99" s="571" t="s">
        <v>139</v>
      </c>
      <c r="E99" s="600" t="s">
        <v>487</v>
      </c>
      <c r="F99" s="573" t="s">
        <v>117</v>
      </c>
      <c r="G99" s="574"/>
      <c r="H99" s="574"/>
      <c r="I99" s="574"/>
      <c r="J99" s="559" t="s">
        <v>61</v>
      </c>
      <c r="K99" s="559" t="s">
        <v>120</v>
      </c>
      <c r="L99" s="576"/>
      <c r="M99" s="576"/>
      <c r="N99" s="577"/>
      <c r="O99" s="577"/>
      <c r="P99" s="577"/>
      <c r="Q99" s="596"/>
      <c r="R99" s="577">
        <v>1</v>
      </c>
      <c r="S99" s="578" t="s">
        <v>1301</v>
      </c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P99" s="194"/>
      <c r="BQ99" s="194"/>
      <c r="BR99" s="194"/>
      <c r="BS99" s="194"/>
      <c r="BT99" s="194"/>
    </row>
    <row r="100" spans="1:72" s="193" customFormat="1" ht="32.25" customHeight="1" x14ac:dyDescent="0.2">
      <c r="A100" s="422" t="s">
        <v>488</v>
      </c>
      <c r="B100" s="423" t="s">
        <v>115</v>
      </c>
      <c r="C100" s="420" t="s">
        <v>0</v>
      </c>
      <c r="D100" s="420" t="s">
        <v>141</v>
      </c>
      <c r="E100" s="453" t="s">
        <v>489</v>
      </c>
      <c r="F100" s="425" t="s">
        <v>117</v>
      </c>
      <c r="G100" s="426">
        <v>1</v>
      </c>
      <c r="H100" s="426"/>
      <c r="I100" s="426">
        <v>68</v>
      </c>
      <c r="J100" s="368" t="s">
        <v>61</v>
      </c>
      <c r="K100" s="368" t="s">
        <v>118</v>
      </c>
      <c r="L100" s="427"/>
      <c r="M100" s="427"/>
      <c r="N100" s="428">
        <v>1</v>
      </c>
      <c r="O100" s="428"/>
      <c r="P100" s="428"/>
      <c r="Q100" s="428"/>
      <c r="R100" s="428"/>
      <c r="S100" s="586" t="s">
        <v>119</v>
      </c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P100" s="194"/>
      <c r="BQ100" s="194"/>
      <c r="BR100" s="194"/>
      <c r="BS100" s="194"/>
      <c r="BT100" s="194"/>
    </row>
    <row r="101" spans="1:72" ht="32.25" customHeight="1" x14ac:dyDescent="0.2">
      <c r="A101" s="454" t="s">
        <v>490</v>
      </c>
      <c r="B101" s="423" t="s">
        <v>115</v>
      </c>
      <c r="C101" s="420" t="s">
        <v>0</v>
      </c>
      <c r="D101" s="420" t="s">
        <v>141</v>
      </c>
      <c r="E101" s="424" t="s">
        <v>491</v>
      </c>
      <c r="F101" s="425" t="s">
        <v>117</v>
      </c>
      <c r="G101" s="426">
        <v>1</v>
      </c>
      <c r="H101" s="426"/>
      <c r="I101" s="426">
        <v>28</v>
      </c>
      <c r="J101" s="368" t="s">
        <v>61</v>
      </c>
      <c r="K101" s="368" t="s">
        <v>120</v>
      </c>
      <c r="L101" s="455"/>
      <c r="M101" s="455"/>
      <c r="N101" s="456">
        <v>1</v>
      </c>
      <c r="O101" s="428"/>
      <c r="P101" s="428"/>
      <c r="Q101" s="429"/>
      <c r="R101" s="456"/>
      <c r="S101" s="586" t="s">
        <v>119</v>
      </c>
    </row>
    <row r="102" spans="1:72" ht="32.25" customHeight="1" x14ac:dyDescent="0.2">
      <c r="A102" s="454" t="s">
        <v>492</v>
      </c>
      <c r="B102" s="423" t="s">
        <v>115</v>
      </c>
      <c r="C102" s="420" t="s">
        <v>0</v>
      </c>
      <c r="D102" s="420" t="s">
        <v>141</v>
      </c>
      <c r="E102" s="457" t="s">
        <v>493</v>
      </c>
      <c r="F102" s="425" t="s">
        <v>117</v>
      </c>
      <c r="G102" s="426">
        <v>1</v>
      </c>
      <c r="H102" s="426"/>
      <c r="I102" s="426">
        <v>22</v>
      </c>
      <c r="J102" s="368" t="s">
        <v>61</v>
      </c>
      <c r="K102" s="368" t="s">
        <v>120</v>
      </c>
      <c r="L102" s="455"/>
      <c r="M102" s="455"/>
      <c r="N102" s="456">
        <v>1</v>
      </c>
      <c r="O102" s="428"/>
      <c r="P102" s="428"/>
      <c r="Q102" s="429"/>
      <c r="R102" s="456"/>
      <c r="S102" s="586" t="s">
        <v>119</v>
      </c>
    </row>
    <row r="103" spans="1:72" ht="32.25" customHeight="1" x14ac:dyDescent="0.2">
      <c r="A103" s="454" t="s">
        <v>494</v>
      </c>
      <c r="B103" s="423" t="s">
        <v>115</v>
      </c>
      <c r="C103" s="420" t="s">
        <v>0</v>
      </c>
      <c r="D103" s="420" t="s">
        <v>141</v>
      </c>
      <c r="E103" s="457" t="s">
        <v>495</v>
      </c>
      <c r="F103" s="425" t="s">
        <v>117</v>
      </c>
      <c r="G103" s="426">
        <v>1</v>
      </c>
      <c r="H103" s="426"/>
      <c r="I103" s="426">
        <v>134</v>
      </c>
      <c r="J103" s="368" t="s">
        <v>61</v>
      </c>
      <c r="K103" s="368" t="s">
        <v>120</v>
      </c>
      <c r="L103" s="455"/>
      <c r="M103" s="455"/>
      <c r="N103" s="456">
        <v>1</v>
      </c>
      <c r="O103" s="428"/>
      <c r="P103" s="428"/>
      <c r="Q103" s="428"/>
      <c r="R103" s="456"/>
      <c r="S103" s="586" t="s">
        <v>119</v>
      </c>
    </row>
    <row r="104" spans="1:72" ht="32.25" customHeight="1" x14ac:dyDescent="0.2">
      <c r="A104" s="454" t="s">
        <v>496</v>
      </c>
      <c r="B104" s="423" t="s">
        <v>115</v>
      </c>
      <c r="C104" s="420" t="s">
        <v>0</v>
      </c>
      <c r="D104" s="420" t="s">
        <v>141</v>
      </c>
      <c r="E104" s="458" t="s">
        <v>497</v>
      </c>
      <c r="F104" s="425" t="s">
        <v>117</v>
      </c>
      <c r="G104" s="426">
        <v>1</v>
      </c>
      <c r="H104" s="426"/>
      <c r="I104" s="426">
        <v>58</v>
      </c>
      <c r="J104" s="368" t="s">
        <v>61</v>
      </c>
      <c r="K104" s="368" t="s">
        <v>120</v>
      </c>
      <c r="L104" s="455"/>
      <c r="M104" s="455"/>
      <c r="N104" s="456">
        <v>1</v>
      </c>
      <c r="O104" s="428"/>
      <c r="P104" s="428"/>
      <c r="Q104" s="429"/>
      <c r="R104" s="456"/>
      <c r="S104" s="586" t="s">
        <v>119</v>
      </c>
    </row>
    <row r="105" spans="1:72" ht="32.25" customHeight="1" x14ac:dyDescent="0.2">
      <c r="A105" s="454" t="s">
        <v>498</v>
      </c>
      <c r="B105" s="423" t="s">
        <v>115</v>
      </c>
      <c r="C105" s="420" t="s">
        <v>0</v>
      </c>
      <c r="D105" s="420" t="s">
        <v>141</v>
      </c>
      <c r="E105" s="457" t="s">
        <v>499</v>
      </c>
      <c r="F105" s="425" t="s">
        <v>117</v>
      </c>
      <c r="G105" s="426">
        <v>1</v>
      </c>
      <c r="H105" s="426"/>
      <c r="I105" s="426">
        <v>43</v>
      </c>
      <c r="J105" s="368" t="s">
        <v>61</v>
      </c>
      <c r="K105" s="368" t="s">
        <v>120</v>
      </c>
      <c r="L105" s="455"/>
      <c r="M105" s="455"/>
      <c r="N105" s="456">
        <v>1</v>
      </c>
      <c r="O105" s="428"/>
      <c r="P105" s="428"/>
      <c r="Q105" s="429"/>
      <c r="R105" s="456"/>
      <c r="S105" s="586" t="s">
        <v>119</v>
      </c>
    </row>
    <row r="106" spans="1:72" ht="32.25" customHeight="1" x14ac:dyDescent="0.2">
      <c r="A106" s="454" t="s">
        <v>500</v>
      </c>
      <c r="B106" s="423" t="s">
        <v>115</v>
      </c>
      <c r="C106" s="420" t="s">
        <v>0</v>
      </c>
      <c r="D106" s="420" t="s">
        <v>141</v>
      </c>
      <c r="E106" s="457" t="s">
        <v>501</v>
      </c>
      <c r="F106" s="425" t="s">
        <v>117</v>
      </c>
      <c r="G106" s="426">
        <v>1</v>
      </c>
      <c r="H106" s="426"/>
      <c r="I106" s="426">
        <v>33</v>
      </c>
      <c r="J106" s="368" t="s">
        <v>61</v>
      </c>
      <c r="K106" s="368" t="s">
        <v>120</v>
      </c>
      <c r="L106" s="455"/>
      <c r="M106" s="455"/>
      <c r="N106" s="456">
        <v>1</v>
      </c>
      <c r="O106" s="428"/>
      <c r="P106" s="428"/>
      <c r="Q106" s="428"/>
      <c r="R106" s="456"/>
      <c r="S106" s="586" t="s">
        <v>119</v>
      </c>
    </row>
    <row r="107" spans="1:72" ht="32.25" customHeight="1" x14ac:dyDescent="0.2">
      <c r="A107" s="454" t="s">
        <v>502</v>
      </c>
      <c r="B107" s="423" t="s">
        <v>115</v>
      </c>
      <c r="C107" s="420" t="s">
        <v>0</v>
      </c>
      <c r="D107" s="420" t="s">
        <v>141</v>
      </c>
      <c r="E107" s="457" t="s">
        <v>503</v>
      </c>
      <c r="F107" s="425" t="s">
        <v>117</v>
      </c>
      <c r="G107" s="426">
        <v>1</v>
      </c>
      <c r="H107" s="426"/>
      <c r="I107" s="426">
        <v>36</v>
      </c>
      <c r="J107" s="368" t="s">
        <v>61</v>
      </c>
      <c r="K107" s="368" t="s">
        <v>120</v>
      </c>
      <c r="L107" s="455"/>
      <c r="M107" s="455"/>
      <c r="N107" s="456">
        <v>1</v>
      </c>
      <c r="O107" s="428"/>
      <c r="P107" s="428"/>
      <c r="Q107" s="429"/>
      <c r="R107" s="456"/>
      <c r="S107" s="586" t="s">
        <v>119</v>
      </c>
    </row>
    <row r="108" spans="1:72" ht="32.25" customHeight="1" x14ac:dyDescent="0.2">
      <c r="A108" s="454" t="s">
        <v>504</v>
      </c>
      <c r="B108" s="423" t="s">
        <v>115</v>
      </c>
      <c r="C108" s="420" t="s">
        <v>0</v>
      </c>
      <c r="D108" s="420" t="s">
        <v>141</v>
      </c>
      <c r="E108" s="457" t="s">
        <v>505</v>
      </c>
      <c r="F108" s="425" t="s">
        <v>117</v>
      </c>
      <c r="G108" s="426">
        <v>1</v>
      </c>
      <c r="H108" s="426"/>
      <c r="I108" s="426">
        <v>38</v>
      </c>
      <c r="J108" s="368" t="s">
        <v>61</v>
      </c>
      <c r="K108" s="368" t="s">
        <v>120</v>
      </c>
      <c r="L108" s="455"/>
      <c r="M108" s="455"/>
      <c r="N108" s="456">
        <v>1</v>
      </c>
      <c r="O108" s="428"/>
      <c r="P108" s="428"/>
      <c r="Q108" s="429"/>
      <c r="R108" s="456"/>
      <c r="S108" s="586" t="s">
        <v>119</v>
      </c>
    </row>
    <row r="109" spans="1:72" ht="32.25" customHeight="1" x14ac:dyDescent="0.2">
      <c r="A109" s="454" t="s">
        <v>506</v>
      </c>
      <c r="B109" s="423" t="s">
        <v>115</v>
      </c>
      <c r="C109" s="420" t="s">
        <v>0</v>
      </c>
      <c r="D109" s="420" t="s">
        <v>141</v>
      </c>
      <c r="E109" s="457" t="s">
        <v>507</v>
      </c>
      <c r="F109" s="425" t="s">
        <v>117</v>
      </c>
      <c r="G109" s="426">
        <v>1</v>
      </c>
      <c r="H109" s="426"/>
      <c r="I109" s="426">
        <v>54</v>
      </c>
      <c r="J109" s="368" t="s">
        <v>61</v>
      </c>
      <c r="K109" s="368" t="s">
        <v>120</v>
      </c>
      <c r="L109" s="455"/>
      <c r="M109" s="455"/>
      <c r="N109" s="456">
        <v>1</v>
      </c>
      <c r="O109" s="428"/>
      <c r="P109" s="428"/>
      <c r="Q109" s="428"/>
      <c r="R109" s="456"/>
      <c r="S109" s="586" t="s">
        <v>119</v>
      </c>
    </row>
    <row r="110" spans="1:72" ht="32.25" customHeight="1" x14ac:dyDescent="0.2">
      <c r="A110" s="454" t="s">
        <v>508</v>
      </c>
      <c r="B110" s="423" t="s">
        <v>115</v>
      </c>
      <c r="C110" s="420" t="s">
        <v>0</v>
      </c>
      <c r="D110" s="420" t="s">
        <v>141</v>
      </c>
      <c r="E110" s="457" t="s">
        <v>509</v>
      </c>
      <c r="F110" s="425" t="s">
        <v>117</v>
      </c>
      <c r="G110" s="426">
        <v>1</v>
      </c>
      <c r="H110" s="426"/>
      <c r="I110" s="426">
        <v>46</v>
      </c>
      <c r="J110" s="368" t="s">
        <v>61</v>
      </c>
      <c r="K110" s="368" t="s">
        <v>120</v>
      </c>
      <c r="L110" s="455"/>
      <c r="M110" s="455"/>
      <c r="N110" s="456">
        <v>1</v>
      </c>
      <c r="O110" s="428"/>
      <c r="P110" s="428"/>
      <c r="Q110" s="429"/>
      <c r="R110" s="456"/>
      <c r="S110" s="586" t="s">
        <v>119</v>
      </c>
    </row>
    <row r="111" spans="1:72" ht="32.25" customHeight="1" x14ac:dyDescent="0.2">
      <c r="A111" s="454" t="s">
        <v>510</v>
      </c>
      <c r="B111" s="423" t="s">
        <v>115</v>
      </c>
      <c r="C111" s="420" t="s">
        <v>0</v>
      </c>
      <c r="D111" s="420" t="s">
        <v>141</v>
      </c>
      <c r="E111" s="443" t="s">
        <v>511</v>
      </c>
      <c r="F111" s="425" t="s">
        <v>117</v>
      </c>
      <c r="G111" s="426">
        <v>1</v>
      </c>
      <c r="H111" s="426"/>
      <c r="I111" s="426">
        <v>40</v>
      </c>
      <c r="J111" s="368" t="s">
        <v>61</v>
      </c>
      <c r="K111" s="368" t="s">
        <v>118</v>
      </c>
      <c r="L111" s="455"/>
      <c r="M111" s="455"/>
      <c r="N111" s="456">
        <v>1</v>
      </c>
      <c r="O111" s="428"/>
      <c r="P111" s="428"/>
      <c r="Q111" s="429"/>
      <c r="R111" s="456"/>
      <c r="S111" s="586" t="s">
        <v>119</v>
      </c>
    </row>
    <row r="112" spans="1:72" ht="32.25" customHeight="1" x14ac:dyDescent="0.2">
      <c r="A112" s="454" t="s">
        <v>512</v>
      </c>
      <c r="B112" s="423" t="s">
        <v>115</v>
      </c>
      <c r="C112" s="420" t="s">
        <v>0</v>
      </c>
      <c r="D112" s="420" t="s">
        <v>141</v>
      </c>
      <c r="E112" s="458" t="s">
        <v>513</v>
      </c>
      <c r="F112" s="425" t="s">
        <v>117</v>
      </c>
      <c r="G112" s="426">
        <v>1</v>
      </c>
      <c r="H112" s="426"/>
      <c r="I112" s="426">
        <v>138</v>
      </c>
      <c r="J112" s="368" t="s">
        <v>61</v>
      </c>
      <c r="K112" s="368" t="s">
        <v>118</v>
      </c>
      <c r="L112" s="455"/>
      <c r="M112" s="455"/>
      <c r="N112" s="456">
        <v>1</v>
      </c>
      <c r="O112" s="428"/>
      <c r="P112" s="428"/>
      <c r="Q112" s="428"/>
      <c r="R112" s="456"/>
      <c r="S112" s="666" t="s">
        <v>119</v>
      </c>
    </row>
    <row r="113" spans="1:19" ht="32.25" customHeight="1" x14ac:dyDescent="0.2">
      <c r="A113" s="454" t="s">
        <v>514</v>
      </c>
      <c r="B113" s="423" t="s">
        <v>115</v>
      </c>
      <c r="C113" s="420" t="s">
        <v>0</v>
      </c>
      <c r="D113" s="420" t="s">
        <v>141</v>
      </c>
      <c r="E113" s="458" t="s">
        <v>515</v>
      </c>
      <c r="F113" s="425" t="s">
        <v>117</v>
      </c>
      <c r="G113" s="426">
        <v>1</v>
      </c>
      <c r="H113" s="426"/>
      <c r="I113" s="426">
        <v>136</v>
      </c>
      <c r="J113" s="368" t="s">
        <v>61</v>
      </c>
      <c r="K113" s="368" t="s">
        <v>120</v>
      </c>
      <c r="L113" s="455"/>
      <c r="M113" s="455"/>
      <c r="N113" s="456">
        <v>1</v>
      </c>
      <c r="O113" s="428"/>
      <c r="P113" s="428"/>
      <c r="Q113" s="428"/>
      <c r="R113" s="456"/>
      <c r="S113" s="666" t="s">
        <v>119</v>
      </c>
    </row>
    <row r="114" spans="1:19" s="177" customFormat="1" ht="32.25" customHeight="1" x14ac:dyDescent="0.2">
      <c r="A114" s="454" t="s">
        <v>516</v>
      </c>
      <c r="B114" s="423" t="s">
        <v>115</v>
      </c>
      <c r="C114" s="420" t="s">
        <v>0</v>
      </c>
      <c r="D114" s="420" t="s">
        <v>141</v>
      </c>
      <c r="E114" s="457" t="s">
        <v>517</v>
      </c>
      <c r="F114" s="425" t="s">
        <v>117</v>
      </c>
      <c r="G114" s="426">
        <v>1</v>
      </c>
      <c r="H114" s="426"/>
      <c r="I114" s="426">
        <v>174</v>
      </c>
      <c r="J114" s="368" t="s">
        <v>61</v>
      </c>
      <c r="K114" s="368" t="s">
        <v>120</v>
      </c>
      <c r="L114" s="455"/>
      <c r="M114" s="455"/>
      <c r="N114" s="456">
        <v>1</v>
      </c>
      <c r="O114" s="428"/>
      <c r="P114" s="428"/>
      <c r="Q114" s="428"/>
      <c r="R114" s="456"/>
      <c r="S114" s="666" t="s">
        <v>119</v>
      </c>
    </row>
    <row r="115" spans="1:19" s="177" customFormat="1" ht="32.25" customHeight="1" x14ac:dyDescent="0.2">
      <c r="A115" s="454" t="s">
        <v>518</v>
      </c>
      <c r="B115" s="423" t="s">
        <v>115</v>
      </c>
      <c r="C115" s="420" t="s">
        <v>0</v>
      </c>
      <c r="D115" s="420" t="s">
        <v>141</v>
      </c>
      <c r="E115" s="457" t="s">
        <v>519</v>
      </c>
      <c r="F115" s="425" t="s">
        <v>117</v>
      </c>
      <c r="G115" s="426">
        <v>1</v>
      </c>
      <c r="H115" s="426"/>
      <c r="I115" s="426">
        <v>133</v>
      </c>
      <c r="J115" s="368" t="s">
        <v>61</v>
      </c>
      <c r="K115" s="368" t="s">
        <v>120</v>
      </c>
      <c r="L115" s="455"/>
      <c r="M115" s="455"/>
      <c r="N115" s="456">
        <v>1</v>
      </c>
      <c r="O115" s="428"/>
      <c r="P115" s="428"/>
      <c r="Q115" s="428"/>
      <c r="R115" s="456"/>
      <c r="S115" s="666" t="s">
        <v>119</v>
      </c>
    </row>
    <row r="116" spans="1:19" s="177" customFormat="1" ht="32.25" customHeight="1" x14ac:dyDescent="0.2">
      <c r="A116" s="454" t="s">
        <v>520</v>
      </c>
      <c r="B116" s="423" t="s">
        <v>115</v>
      </c>
      <c r="C116" s="420" t="s">
        <v>0</v>
      </c>
      <c r="D116" s="420" t="s">
        <v>141</v>
      </c>
      <c r="E116" s="457" t="s">
        <v>521</v>
      </c>
      <c r="F116" s="425" t="s">
        <v>117</v>
      </c>
      <c r="G116" s="426">
        <v>1</v>
      </c>
      <c r="H116" s="426"/>
      <c r="I116" s="426">
        <v>75</v>
      </c>
      <c r="J116" s="368" t="s">
        <v>61</v>
      </c>
      <c r="K116" s="368" t="s">
        <v>120</v>
      </c>
      <c r="L116" s="455"/>
      <c r="M116" s="455"/>
      <c r="N116" s="456">
        <v>1</v>
      </c>
      <c r="O116" s="428"/>
      <c r="P116" s="428"/>
      <c r="Q116" s="429"/>
      <c r="R116" s="456"/>
      <c r="S116" s="586" t="s">
        <v>119</v>
      </c>
    </row>
    <row r="117" spans="1:19" s="177" customFormat="1" ht="32.25" customHeight="1" x14ac:dyDescent="0.2">
      <c r="A117" s="454" t="s">
        <v>522</v>
      </c>
      <c r="B117" s="423" t="s">
        <v>115</v>
      </c>
      <c r="C117" s="420" t="s">
        <v>0</v>
      </c>
      <c r="D117" s="420" t="s">
        <v>141</v>
      </c>
      <c r="E117" s="457" t="s">
        <v>523</v>
      </c>
      <c r="F117" s="425" t="s">
        <v>117</v>
      </c>
      <c r="G117" s="426">
        <v>1</v>
      </c>
      <c r="H117" s="426"/>
      <c r="I117" s="426">
        <v>104</v>
      </c>
      <c r="J117" s="368" t="s">
        <v>61</v>
      </c>
      <c r="K117" s="368" t="s">
        <v>118</v>
      </c>
      <c r="L117" s="455"/>
      <c r="M117" s="455"/>
      <c r="N117" s="456">
        <v>1</v>
      </c>
      <c r="O117" s="428"/>
      <c r="P117" s="428"/>
      <c r="Q117" s="429"/>
      <c r="R117" s="456"/>
      <c r="S117" s="666" t="s">
        <v>119</v>
      </c>
    </row>
    <row r="118" spans="1:19" s="177" customFormat="1" ht="32.25" customHeight="1" x14ac:dyDescent="0.2">
      <c r="A118" s="454" t="s">
        <v>524</v>
      </c>
      <c r="B118" s="423" t="s">
        <v>115</v>
      </c>
      <c r="C118" s="420" t="s">
        <v>0</v>
      </c>
      <c r="D118" s="420" t="s">
        <v>141</v>
      </c>
      <c r="E118" s="458" t="s">
        <v>525</v>
      </c>
      <c r="F118" s="425" t="s">
        <v>117</v>
      </c>
      <c r="G118" s="426">
        <v>1</v>
      </c>
      <c r="H118" s="426"/>
      <c r="I118" s="426">
        <v>120</v>
      </c>
      <c r="J118" s="368" t="s">
        <v>61</v>
      </c>
      <c r="K118" s="368" t="s">
        <v>120</v>
      </c>
      <c r="L118" s="455"/>
      <c r="M118" s="455"/>
      <c r="N118" s="456">
        <v>1</v>
      </c>
      <c r="O118" s="428"/>
      <c r="P118" s="428"/>
      <c r="Q118" s="428"/>
      <c r="R118" s="456"/>
      <c r="S118" s="666" t="s">
        <v>119</v>
      </c>
    </row>
    <row r="119" spans="1:19" s="177" customFormat="1" ht="32.25" customHeight="1" x14ac:dyDescent="0.2">
      <c r="A119" s="454" t="s">
        <v>526</v>
      </c>
      <c r="B119" s="423" t="s">
        <v>115</v>
      </c>
      <c r="C119" s="420" t="s">
        <v>0</v>
      </c>
      <c r="D119" s="420" t="s">
        <v>141</v>
      </c>
      <c r="E119" s="458" t="s">
        <v>527</v>
      </c>
      <c r="F119" s="425" t="s">
        <v>117</v>
      </c>
      <c r="G119" s="426">
        <v>1</v>
      </c>
      <c r="H119" s="426"/>
      <c r="I119" s="426">
        <v>57</v>
      </c>
      <c r="J119" s="368" t="s">
        <v>61</v>
      </c>
      <c r="K119" s="368" t="s">
        <v>120</v>
      </c>
      <c r="L119" s="455"/>
      <c r="M119" s="455"/>
      <c r="N119" s="456">
        <v>1</v>
      </c>
      <c r="O119" s="428"/>
      <c r="P119" s="428"/>
      <c r="Q119" s="428"/>
      <c r="R119" s="456"/>
      <c r="S119" s="666" t="s">
        <v>119</v>
      </c>
    </row>
    <row r="120" spans="1:19" s="177" customFormat="1" ht="32.25" customHeight="1" x14ac:dyDescent="0.2">
      <c r="A120" s="454" t="s">
        <v>528</v>
      </c>
      <c r="B120" s="423" t="s">
        <v>115</v>
      </c>
      <c r="C120" s="420" t="s">
        <v>0</v>
      </c>
      <c r="D120" s="420" t="s">
        <v>141</v>
      </c>
      <c r="E120" s="458" t="s">
        <v>529</v>
      </c>
      <c r="F120" s="425" t="s">
        <v>117</v>
      </c>
      <c r="G120" s="426">
        <v>1</v>
      </c>
      <c r="H120" s="426"/>
      <c r="I120" s="426">
        <v>81</v>
      </c>
      <c r="J120" s="368" t="s">
        <v>61</v>
      </c>
      <c r="K120" s="368" t="s">
        <v>120</v>
      </c>
      <c r="L120" s="455"/>
      <c r="M120" s="455"/>
      <c r="N120" s="456">
        <v>1</v>
      </c>
      <c r="O120" s="428"/>
      <c r="P120" s="428"/>
      <c r="Q120" s="428"/>
      <c r="R120" s="456"/>
      <c r="S120" s="666" t="s">
        <v>119</v>
      </c>
    </row>
    <row r="121" spans="1:19" s="177" customFormat="1" ht="32.25" customHeight="1" x14ac:dyDescent="0.2">
      <c r="A121" s="454" t="s">
        <v>530</v>
      </c>
      <c r="B121" s="423" t="s">
        <v>115</v>
      </c>
      <c r="C121" s="420" t="s">
        <v>0</v>
      </c>
      <c r="D121" s="420" t="s">
        <v>141</v>
      </c>
      <c r="E121" s="458" t="s">
        <v>531</v>
      </c>
      <c r="F121" s="425" t="s">
        <v>117</v>
      </c>
      <c r="G121" s="426">
        <v>1</v>
      </c>
      <c r="H121" s="426"/>
      <c r="I121" s="426">
        <v>345</v>
      </c>
      <c r="J121" s="368" t="s">
        <v>61</v>
      </c>
      <c r="K121" s="368" t="s">
        <v>120</v>
      </c>
      <c r="L121" s="455"/>
      <c r="M121" s="455"/>
      <c r="N121" s="456">
        <v>1</v>
      </c>
      <c r="O121" s="428"/>
      <c r="P121" s="428"/>
      <c r="Q121" s="428"/>
      <c r="R121" s="456"/>
      <c r="S121" s="666" t="s">
        <v>119</v>
      </c>
    </row>
    <row r="122" spans="1:19" s="177" customFormat="1" ht="32.25" customHeight="1" x14ac:dyDescent="0.2">
      <c r="A122" s="454" t="s">
        <v>532</v>
      </c>
      <c r="B122" s="423" t="s">
        <v>115</v>
      </c>
      <c r="C122" s="420" t="s">
        <v>0</v>
      </c>
      <c r="D122" s="420" t="s">
        <v>141</v>
      </c>
      <c r="E122" s="457" t="s">
        <v>533</v>
      </c>
      <c r="F122" s="425" t="s">
        <v>117</v>
      </c>
      <c r="G122" s="426">
        <v>1</v>
      </c>
      <c r="H122" s="426"/>
      <c r="I122" s="426">
        <v>115</v>
      </c>
      <c r="J122" s="368" t="s">
        <v>61</v>
      </c>
      <c r="K122" s="368" t="s">
        <v>120</v>
      </c>
      <c r="L122" s="455"/>
      <c r="M122" s="455"/>
      <c r="N122" s="456">
        <v>1</v>
      </c>
      <c r="O122" s="428"/>
      <c r="P122" s="428"/>
      <c r="Q122" s="428"/>
      <c r="R122" s="456"/>
      <c r="S122" s="666" t="s">
        <v>119</v>
      </c>
    </row>
    <row r="123" spans="1:19" s="177" customFormat="1" ht="32.25" customHeight="1" x14ac:dyDescent="0.2">
      <c r="A123" s="454" t="s">
        <v>534</v>
      </c>
      <c r="B123" s="423" t="s">
        <v>115</v>
      </c>
      <c r="C123" s="420" t="s">
        <v>0</v>
      </c>
      <c r="D123" s="420" t="s">
        <v>141</v>
      </c>
      <c r="E123" s="458" t="s">
        <v>535</v>
      </c>
      <c r="F123" s="425" t="s">
        <v>117</v>
      </c>
      <c r="G123" s="426">
        <v>1</v>
      </c>
      <c r="H123" s="426"/>
      <c r="I123" s="426">
        <v>104</v>
      </c>
      <c r="J123" s="368" t="s">
        <v>61</v>
      </c>
      <c r="K123" s="368" t="s">
        <v>120</v>
      </c>
      <c r="L123" s="455"/>
      <c r="M123" s="455"/>
      <c r="N123" s="456">
        <v>1</v>
      </c>
      <c r="O123" s="428"/>
      <c r="P123" s="428"/>
      <c r="Q123" s="428"/>
      <c r="R123" s="456"/>
      <c r="S123" s="666" t="s">
        <v>119</v>
      </c>
    </row>
    <row r="124" spans="1:19" s="177" customFormat="1" ht="32.25" customHeight="1" x14ac:dyDescent="0.2">
      <c r="A124" s="454" t="s">
        <v>536</v>
      </c>
      <c r="B124" s="423" t="s">
        <v>115</v>
      </c>
      <c r="C124" s="420" t="s">
        <v>0</v>
      </c>
      <c r="D124" s="420" t="s">
        <v>141</v>
      </c>
      <c r="E124" s="452" t="s">
        <v>537</v>
      </c>
      <c r="F124" s="425" t="s">
        <v>117</v>
      </c>
      <c r="G124" s="426">
        <v>1</v>
      </c>
      <c r="H124" s="426"/>
      <c r="I124" s="426">
        <v>23</v>
      </c>
      <c r="J124" s="368" t="s">
        <v>61</v>
      </c>
      <c r="K124" s="368" t="s">
        <v>120</v>
      </c>
      <c r="L124" s="455"/>
      <c r="M124" s="455"/>
      <c r="N124" s="456">
        <v>1</v>
      </c>
      <c r="O124" s="428"/>
      <c r="P124" s="428"/>
      <c r="Q124" s="428"/>
      <c r="R124" s="456"/>
      <c r="S124" s="666" t="s">
        <v>119</v>
      </c>
    </row>
    <row r="125" spans="1:19" s="177" customFormat="1" ht="32.25" customHeight="1" x14ac:dyDescent="0.2">
      <c r="A125" s="454" t="s">
        <v>538</v>
      </c>
      <c r="B125" s="423" t="s">
        <v>115</v>
      </c>
      <c r="C125" s="420" t="s">
        <v>0</v>
      </c>
      <c r="D125" s="420" t="s">
        <v>141</v>
      </c>
      <c r="E125" s="452" t="s">
        <v>537</v>
      </c>
      <c r="F125" s="425" t="s">
        <v>539</v>
      </c>
      <c r="G125" s="426"/>
      <c r="H125" s="426">
        <v>1</v>
      </c>
      <c r="I125" s="426">
        <v>20</v>
      </c>
      <c r="J125" s="368" t="s">
        <v>61</v>
      </c>
      <c r="K125" s="368" t="s">
        <v>120</v>
      </c>
      <c r="L125" s="455"/>
      <c r="M125" s="455"/>
      <c r="N125" s="456">
        <v>1</v>
      </c>
      <c r="O125" s="428"/>
      <c r="P125" s="428"/>
      <c r="Q125" s="428"/>
      <c r="R125" s="456"/>
      <c r="S125" s="666" t="s">
        <v>119</v>
      </c>
    </row>
    <row r="126" spans="1:19" s="177" customFormat="1" ht="32.25" customHeight="1" x14ac:dyDescent="0.2">
      <c r="A126" s="454" t="s">
        <v>540</v>
      </c>
      <c r="B126" s="423" t="s">
        <v>115</v>
      </c>
      <c r="C126" s="420" t="s">
        <v>0</v>
      </c>
      <c r="D126" s="420" t="s">
        <v>141</v>
      </c>
      <c r="E126" s="452" t="s">
        <v>541</v>
      </c>
      <c r="F126" s="425" t="s">
        <v>117</v>
      </c>
      <c r="G126" s="426">
        <v>1</v>
      </c>
      <c r="H126" s="426"/>
      <c r="I126" s="426">
        <v>218</v>
      </c>
      <c r="J126" s="368" t="s">
        <v>61</v>
      </c>
      <c r="K126" s="368" t="s">
        <v>120</v>
      </c>
      <c r="L126" s="455"/>
      <c r="M126" s="455"/>
      <c r="N126" s="428">
        <v>1</v>
      </c>
      <c r="O126" s="428"/>
      <c r="P126" s="428"/>
      <c r="Q126" s="428"/>
      <c r="R126" s="456"/>
      <c r="S126" s="666" t="s">
        <v>119</v>
      </c>
    </row>
    <row r="127" spans="1:19" s="177" customFormat="1" ht="32.25" customHeight="1" x14ac:dyDescent="0.2">
      <c r="A127" s="454" t="s">
        <v>542</v>
      </c>
      <c r="B127" s="423" t="s">
        <v>115</v>
      </c>
      <c r="C127" s="420" t="s">
        <v>0</v>
      </c>
      <c r="D127" s="420" t="s">
        <v>141</v>
      </c>
      <c r="E127" s="452" t="s">
        <v>406</v>
      </c>
      <c r="F127" s="425" t="s">
        <v>117</v>
      </c>
      <c r="G127" s="426">
        <v>1</v>
      </c>
      <c r="H127" s="445"/>
      <c r="I127" s="445">
        <v>81</v>
      </c>
      <c r="J127" s="368" t="s">
        <v>61</v>
      </c>
      <c r="K127" s="368" t="s">
        <v>120</v>
      </c>
      <c r="L127" s="455"/>
      <c r="M127" s="455"/>
      <c r="N127" s="428">
        <v>1</v>
      </c>
      <c r="O127" s="428"/>
      <c r="P127" s="428"/>
      <c r="Q127" s="428"/>
      <c r="R127" s="456"/>
      <c r="S127" s="666" t="s">
        <v>119</v>
      </c>
    </row>
    <row r="128" spans="1:19" s="177" customFormat="1" ht="32.25" customHeight="1" x14ac:dyDescent="0.2">
      <c r="A128" s="454" t="s">
        <v>543</v>
      </c>
      <c r="B128" s="423" t="s">
        <v>115</v>
      </c>
      <c r="C128" s="420" t="s">
        <v>0</v>
      </c>
      <c r="D128" s="420" t="s">
        <v>141</v>
      </c>
      <c r="E128" s="452" t="s">
        <v>544</v>
      </c>
      <c r="F128" s="425" t="s">
        <v>117</v>
      </c>
      <c r="G128" s="426">
        <v>1</v>
      </c>
      <c r="H128" s="445"/>
      <c r="I128" s="445">
        <v>79</v>
      </c>
      <c r="J128" s="368" t="s">
        <v>61</v>
      </c>
      <c r="K128" s="368" t="s">
        <v>120</v>
      </c>
      <c r="L128" s="455"/>
      <c r="M128" s="455"/>
      <c r="N128" s="428">
        <v>1</v>
      </c>
      <c r="O128" s="428"/>
      <c r="P128" s="428"/>
      <c r="Q128" s="428"/>
      <c r="R128" s="456"/>
      <c r="S128" s="666" t="s">
        <v>119</v>
      </c>
    </row>
    <row r="129" spans="1:19" s="177" customFormat="1" ht="32.25" customHeight="1" x14ac:dyDescent="0.2">
      <c r="A129" s="454" t="s">
        <v>545</v>
      </c>
      <c r="B129" s="423" t="s">
        <v>115</v>
      </c>
      <c r="C129" s="420" t="s">
        <v>0</v>
      </c>
      <c r="D129" s="420" t="s">
        <v>141</v>
      </c>
      <c r="E129" s="452" t="s">
        <v>546</v>
      </c>
      <c r="F129" s="425" t="s">
        <v>117</v>
      </c>
      <c r="G129" s="426">
        <v>1</v>
      </c>
      <c r="H129" s="528"/>
      <c r="I129" s="528">
        <v>35</v>
      </c>
      <c r="J129" s="368" t="s">
        <v>61</v>
      </c>
      <c r="K129" s="368" t="s">
        <v>120</v>
      </c>
      <c r="L129" s="455"/>
      <c r="M129" s="455"/>
      <c r="N129" s="428">
        <v>1</v>
      </c>
      <c r="O129" s="428"/>
      <c r="P129" s="428"/>
      <c r="Q129" s="428"/>
      <c r="R129" s="456"/>
      <c r="S129" s="666" t="s">
        <v>119</v>
      </c>
    </row>
    <row r="130" spans="1:19" s="177" customFormat="1" ht="32.25" customHeight="1" x14ac:dyDescent="0.2">
      <c r="A130" s="454" t="s">
        <v>547</v>
      </c>
      <c r="B130" s="423" t="s">
        <v>115</v>
      </c>
      <c r="C130" s="420" t="s">
        <v>0</v>
      </c>
      <c r="D130" s="420" t="s">
        <v>141</v>
      </c>
      <c r="E130" s="452" t="s">
        <v>548</v>
      </c>
      <c r="F130" s="425" t="s">
        <v>117</v>
      </c>
      <c r="G130" s="426">
        <v>1</v>
      </c>
      <c r="H130" s="445"/>
      <c r="I130" s="445">
        <v>53</v>
      </c>
      <c r="J130" s="368" t="s">
        <v>61</v>
      </c>
      <c r="K130" s="368" t="s">
        <v>120</v>
      </c>
      <c r="L130" s="455"/>
      <c r="M130" s="455"/>
      <c r="N130" s="428">
        <v>1</v>
      </c>
      <c r="O130" s="428"/>
      <c r="P130" s="428"/>
      <c r="Q130" s="428"/>
      <c r="R130" s="456"/>
      <c r="S130" s="666" t="s">
        <v>119</v>
      </c>
    </row>
    <row r="131" spans="1:19" s="177" customFormat="1" ht="32.25" customHeight="1" x14ac:dyDescent="0.2">
      <c r="A131" s="454" t="s">
        <v>549</v>
      </c>
      <c r="B131" s="423" t="s">
        <v>115</v>
      </c>
      <c r="C131" s="420" t="s">
        <v>0</v>
      </c>
      <c r="D131" s="420" t="s">
        <v>141</v>
      </c>
      <c r="E131" s="452" t="s">
        <v>550</v>
      </c>
      <c r="F131" s="425" t="s">
        <v>117</v>
      </c>
      <c r="G131" s="426">
        <v>1</v>
      </c>
      <c r="H131" s="445"/>
      <c r="I131" s="445">
        <v>126</v>
      </c>
      <c r="J131" s="368" t="s">
        <v>61</v>
      </c>
      <c r="K131" s="368" t="s">
        <v>120</v>
      </c>
      <c r="L131" s="455"/>
      <c r="M131" s="455"/>
      <c r="N131" s="456">
        <v>1</v>
      </c>
      <c r="O131" s="428"/>
      <c r="P131" s="428"/>
      <c r="Q131" s="428"/>
      <c r="R131" s="456"/>
      <c r="S131" s="586" t="s">
        <v>119</v>
      </c>
    </row>
    <row r="132" spans="1:19" s="177" customFormat="1" ht="32.25" customHeight="1" x14ac:dyDescent="0.2">
      <c r="A132" s="454" t="s">
        <v>551</v>
      </c>
      <c r="B132" s="423" t="s">
        <v>115</v>
      </c>
      <c r="C132" s="420" t="s">
        <v>0</v>
      </c>
      <c r="D132" s="420" t="s">
        <v>141</v>
      </c>
      <c r="E132" s="452" t="s">
        <v>552</v>
      </c>
      <c r="F132" s="425" t="s">
        <v>117</v>
      </c>
      <c r="G132" s="426">
        <v>1</v>
      </c>
      <c r="H132" s="445"/>
      <c r="I132" s="445">
        <v>395</v>
      </c>
      <c r="J132" s="368" t="s">
        <v>61</v>
      </c>
      <c r="K132" s="368" t="s">
        <v>120</v>
      </c>
      <c r="L132" s="455"/>
      <c r="M132" s="455"/>
      <c r="N132" s="428">
        <v>1</v>
      </c>
      <c r="O132" s="428"/>
      <c r="P132" s="428"/>
      <c r="Q132" s="428"/>
      <c r="R132" s="456"/>
      <c r="S132" s="666" t="s">
        <v>119</v>
      </c>
    </row>
    <row r="133" spans="1:19" s="177" customFormat="1" ht="32.25" customHeight="1" x14ac:dyDescent="0.2">
      <c r="A133" s="454" t="s">
        <v>553</v>
      </c>
      <c r="B133" s="423" t="s">
        <v>115</v>
      </c>
      <c r="C133" s="420" t="s">
        <v>0</v>
      </c>
      <c r="D133" s="420" t="s">
        <v>141</v>
      </c>
      <c r="E133" s="452" t="s">
        <v>554</v>
      </c>
      <c r="F133" s="425" t="s">
        <v>117</v>
      </c>
      <c r="G133" s="426">
        <v>1</v>
      </c>
      <c r="H133" s="445"/>
      <c r="I133" s="445">
        <v>45</v>
      </c>
      <c r="J133" s="368" t="s">
        <v>61</v>
      </c>
      <c r="K133" s="368" t="s">
        <v>120</v>
      </c>
      <c r="L133" s="455"/>
      <c r="M133" s="455"/>
      <c r="N133" s="428">
        <v>1</v>
      </c>
      <c r="O133" s="428"/>
      <c r="P133" s="428"/>
      <c r="Q133" s="428"/>
      <c r="R133" s="456"/>
      <c r="S133" s="666" t="s">
        <v>119</v>
      </c>
    </row>
    <row r="134" spans="1:19" s="177" customFormat="1" ht="32.25" customHeight="1" x14ac:dyDescent="0.2">
      <c r="A134" s="454" t="s">
        <v>555</v>
      </c>
      <c r="B134" s="423" t="s">
        <v>115</v>
      </c>
      <c r="C134" s="420" t="s">
        <v>0</v>
      </c>
      <c r="D134" s="420" t="s">
        <v>141</v>
      </c>
      <c r="E134" s="452" t="s">
        <v>556</v>
      </c>
      <c r="F134" s="425" t="s">
        <v>117</v>
      </c>
      <c r="G134" s="426">
        <v>1</v>
      </c>
      <c r="H134" s="445"/>
      <c r="I134" s="445">
        <v>78</v>
      </c>
      <c r="J134" s="368" t="s">
        <v>61</v>
      </c>
      <c r="K134" s="368" t="s">
        <v>120</v>
      </c>
      <c r="L134" s="455"/>
      <c r="M134" s="455"/>
      <c r="N134" s="428">
        <v>1</v>
      </c>
      <c r="O134" s="428"/>
      <c r="P134" s="428"/>
      <c r="Q134" s="428"/>
      <c r="R134" s="456"/>
      <c r="S134" s="666" t="s">
        <v>119</v>
      </c>
    </row>
    <row r="135" spans="1:19" s="177" customFormat="1" ht="32.25" customHeight="1" x14ac:dyDescent="0.2">
      <c r="A135" s="454" t="s">
        <v>557</v>
      </c>
      <c r="B135" s="423" t="s">
        <v>115</v>
      </c>
      <c r="C135" s="420" t="s">
        <v>0</v>
      </c>
      <c r="D135" s="420" t="s">
        <v>141</v>
      </c>
      <c r="E135" s="452" t="s">
        <v>558</v>
      </c>
      <c r="F135" s="425" t="s">
        <v>117</v>
      </c>
      <c r="G135" s="426">
        <v>1</v>
      </c>
      <c r="H135" s="445"/>
      <c r="I135" s="445">
        <v>174</v>
      </c>
      <c r="J135" s="368" t="s">
        <v>61</v>
      </c>
      <c r="K135" s="368" t="s">
        <v>120</v>
      </c>
      <c r="L135" s="455"/>
      <c r="M135" s="455"/>
      <c r="N135" s="428">
        <v>1</v>
      </c>
      <c r="O135" s="428"/>
      <c r="P135" s="428"/>
      <c r="Q135" s="428"/>
      <c r="R135" s="456"/>
      <c r="S135" s="666" t="s">
        <v>119</v>
      </c>
    </row>
    <row r="136" spans="1:19" s="177" customFormat="1" ht="32.25" customHeight="1" x14ac:dyDescent="0.2">
      <c r="A136" s="454" t="s">
        <v>559</v>
      </c>
      <c r="B136" s="423" t="s">
        <v>115</v>
      </c>
      <c r="C136" s="420" t="s">
        <v>0</v>
      </c>
      <c r="D136" s="420" t="s">
        <v>141</v>
      </c>
      <c r="E136" s="452" t="s">
        <v>560</v>
      </c>
      <c r="F136" s="425" t="s">
        <v>117</v>
      </c>
      <c r="G136" s="426">
        <v>1</v>
      </c>
      <c r="H136" s="445"/>
      <c r="I136" s="445">
        <v>101</v>
      </c>
      <c r="J136" s="368" t="s">
        <v>61</v>
      </c>
      <c r="K136" s="368" t="s">
        <v>120</v>
      </c>
      <c r="L136" s="455"/>
      <c r="M136" s="455"/>
      <c r="N136" s="428">
        <v>1</v>
      </c>
      <c r="O136" s="428"/>
      <c r="P136" s="428"/>
      <c r="Q136" s="428"/>
      <c r="R136" s="456"/>
      <c r="S136" s="666" t="s">
        <v>119</v>
      </c>
    </row>
    <row r="137" spans="1:19" s="177" customFormat="1" ht="32.25" customHeight="1" x14ac:dyDescent="0.2">
      <c r="A137" s="454" t="s">
        <v>561</v>
      </c>
      <c r="B137" s="423" t="s">
        <v>115</v>
      </c>
      <c r="C137" s="420" t="s">
        <v>0</v>
      </c>
      <c r="D137" s="420" t="s">
        <v>141</v>
      </c>
      <c r="E137" s="452" t="s">
        <v>562</v>
      </c>
      <c r="F137" s="425" t="s">
        <v>117</v>
      </c>
      <c r="G137" s="426">
        <v>1</v>
      </c>
      <c r="H137" s="445"/>
      <c r="I137" s="445">
        <v>124</v>
      </c>
      <c r="J137" s="368" t="s">
        <v>61</v>
      </c>
      <c r="K137" s="368" t="s">
        <v>120</v>
      </c>
      <c r="L137" s="455"/>
      <c r="M137" s="455"/>
      <c r="N137" s="428">
        <v>1</v>
      </c>
      <c r="O137" s="428"/>
      <c r="P137" s="428"/>
      <c r="Q137" s="428"/>
      <c r="R137" s="456"/>
      <c r="S137" s="666" t="s">
        <v>119</v>
      </c>
    </row>
    <row r="138" spans="1:19" s="177" customFormat="1" ht="32.25" customHeight="1" x14ac:dyDescent="0.2">
      <c r="A138" s="454" t="s">
        <v>563</v>
      </c>
      <c r="B138" s="423" t="s">
        <v>115</v>
      </c>
      <c r="C138" s="420" t="s">
        <v>0</v>
      </c>
      <c r="D138" s="420" t="s">
        <v>141</v>
      </c>
      <c r="E138" s="452" t="s">
        <v>564</v>
      </c>
      <c r="F138" s="425" t="s">
        <v>117</v>
      </c>
      <c r="G138" s="426">
        <v>1</v>
      </c>
      <c r="H138" s="445"/>
      <c r="I138" s="445">
        <v>13</v>
      </c>
      <c r="J138" s="368" t="s">
        <v>61</v>
      </c>
      <c r="K138" s="368" t="s">
        <v>120</v>
      </c>
      <c r="L138" s="455"/>
      <c r="M138" s="455"/>
      <c r="N138" s="456">
        <v>1</v>
      </c>
      <c r="O138" s="428"/>
      <c r="P138" s="428"/>
      <c r="Q138" s="429"/>
      <c r="R138" s="456"/>
      <c r="S138" s="586" t="s">
        <v>119</v>
      </c>
    </row>
    <row r="139" spans="1:19" s="177" customFormat="1" ht="32.25" customHeight="1" x14ac:dyDescent="0.2">
      <c r="A139" s="454" t="s">
        <v>565</v>
      </c>
      <c r="B139" s="423" t="s">
        <v>115</v>
      </c>
      <c r="C139" s="420" t="s">
        <v>0</v>
      </c>
      <c r="D139" s="420" t="s">
        <v>141</v>
      </c>
      <c r="E139" s="452" t="s">
        <v>566</v>
      </c>
      <c r="F139" s="425" t="s">
        <v>567</v>
      </c>
      <c r="G139" s="426"/>
      <c r="H139" s="445">
        <v>1</v>
      </c>
      <c r="I139" s="445">
        <v>65</v>
      </c>
      <c r="J139" s="368" t="s">
        <v>61</v>
      </c>
      <c r="K139" s="368" t="s">
        <v>120</v>
      </c>
      <c r="L139" s="455"/>
      <c r="M139" s="455"/>
      <c r="N139" s="456">
        <v>1</v>
      </c>
      <c r="O139" s="428"/>
      <c r="P139" s="428"/>
      <c r="Q139" s="428"/>
      <c r="R139" s="456"/>
      <c r="S139" s="666" t="s">
        <v>119</v>
      </c>
    </row>
    <row r="140" spans="1:19" s="177" customFormat="1" ht="32.25" customHeight="1" x14ac:dyDescent="0.2">
      <c r="A140" s="454" t="s">
        <v>568</v>
      </c>
      <c r="B140" s="423" t="s">
        <v>115</v>
      </c>
      <c r="C140" s="420" t="s">
        <v>0</v>
      </c>
      <c r="D140" s="420" t="s">
        <v>141</v>
      </c>
      <c r="E140" s="452" t="s">
        <v>569</v>
      </c>
      <c r="F140" s="425" t="s">
        <v>117</v>
      </c>
      <c r="G140" s="426">
        <v>1</v>
      </c>
      <c r="H140" s="444"/>
      <c r="I140" s="444">
        <v>608</v>
      </c>
      <c r="J140" s="368" t="s">
        <v>61</v>
      </c>
      <c r="K140" s="368" t="s">
        <v>120</v>
      </c>
      <c r="L140" s="455"/>
      <c r="M140" s="427"/>
      <c r="N140" s="428">
        <v>1</v>
      </c>
      <c r="O140" s="428"/>
      <c r="P140" s="428"/>
      <c r="Q140" s="428"/>
      <c r="R140" s="428"/>
      <c r="S140" s="666" t="s">
        <v>119</v>
      </c>
    </row>
    <row r="141" spans="1:19" s="177" customFormat="1" ht="32.25" customHeight="1" x14ac:dyDescent="0.2">
      <c r="A141" s="454" t="s">
        <v>570</v>
      </c>
      <c r="B141" s="423" t="s">
        <v>115</v>
      </c>
      <c r="C141" s="420" t="s">
        <v>0</v>
      </c>
      <c r="D141" s="420" t="s">
        <v>141</v>
      </c>
      <c r="E141" s="452" t="s">
        <v>571</v>
      </c>
      <c r="F141" s="425" t="s">
        <v>117</v>
      </c>
      <c r="G141" s="426">
        <v>1</v>
      </c>
      <c r="H141" s="445"/>
      <c r="I141" s="445">
        <v>50</v>
      </c>
      <c r="J141" s="368" t="s">
        <v>61</v>
      </c>
      <c r="K141" s="368" t="s">
        <v>120</v>
      </c>
      <c r="L141" s="455"/>
      <c r="M141" s="455"/>
      <c r="N141" s="456">
        <v>1</v>
      </c>
      <c r="O141" s="428"/>
      <c r="P141" s="428"/>
      <c r="Q141" s="428"/>
      <c r="R141" s="456"/>
      <c r="S141" s="666" t="s">
        <v>119</v>
      </c>
    </row>
    <row r="142" spans="1:19" s="177" customFormat="1" ht="32.25" customHeight="1" x14ac:dyDescent="0.2">
      <c r="A142" s="454" t="s">
        <v>572</v>
      </c>
      <c r="B142" s="423" t="s">
        <v>115</v>
      </c>
      <c r="C142" s="420" t="s">
        <v>0</v>
      </c>
      <c r="D142" s="420" t="s">
        <v>141</v>
      </c>
      <c r="E142" s="452" t="s">
        <v>573</v>
      </c>
      <c r="F142" s="425" t="s">
        <v>117</v>
      </c>
      <c r="G142" s="426">
        <v>1</v>
      </c>
      <c r="H142" s="445"/>
      <c r="I142" s="445">
        <v>51</v>
      </c>
      <c r="J142" s="368" t="s">
        <v>61</v>
      </c>
      <c r="K142" s="368" t="s">
        <v>120</v>
      </c>
      <c r="L142" s="455"/>
      <c r="M142" s="455"/>
      <c r="N142" s="456">
        <v>1</v>
      </c>
      <c r="O142" s="428"/>
      <c r="P142" s="428"/>
      <c r="Q142" s="428"/>
      <c r="R142" s="456"/>
      <c r="S142" s="586" t="s">
        <v>119</v>
      </c>
    </row>
    <row r="143" spans="1:19" s="177" customFormat="1" ht="32.25" customHeight="1" x14ac:dyDescent="0.2">
      <c r="A143" s="454" t="s">
        <v>574</v>
      </c>
      <c r="B143" s="423" t="s">
        <v>115</v>
      </c>
      <c r="C143" s="420" t="s">
        <v>0</v>
      </c>
      <c r="D143" s="420" t="s">
        <v>141</v>
      </c>
      <c r="E143" s="452" t="s">
        <v>544</v>
      </c>
      <c r="F143" s="425" t="s">
        <v>117</v>
      </c>
      <c r="G143" s="426">
        <v>1</v>
      </c>
      <c r="H143" s="445"/>
      <c r="I143" s="445">
        <v>79</v>
      </c>
      <c r="J143" s="368" t="s">
        <v>61</v>
      </c>
      <c r="K143" s="368" t="s">
        <v>120</v>
      </c>
      <c r="L143" s="455"/>
      <c r="M143" s="455"/>
      <c r="N143" s="456">
        <v>1</v>
      </c>
      <c r="O143" s="428"/>
      <c r="P143" s="428"/>
      <c r="Q143" s="428"/>
      <c r="R143" s="456"/>
      <c r="S143" s="666" t="s">
        <v>119</v>
      </c>
    </row>
    <row r="144" spans="1:19" s="177" customFormat="1" ht="32.25" customHeight="1" x14ac:dyDescent="0.2">
      <c r="A144" s="454" t="s">
        <v>575</v>
      </c>
      <c r="B144" s="423" t="s">
        <v>115</v>
      </c>
      <c r="C144" s="420" t="s">
        <v>0</v>
      </c>
      <c r="D144" s="420" t="s">
        <v>141</v>
      </c>
      <c r="E144" s="452" t="s">
        <v>576</v>
      </c>
      <c r="F144" s="425" t="s">
        <v>117</v>
      </c>
      <c r="G144" s="426">
        <v>1</v>
      </c>
      <c r="H144" s="445"/>
      <c r="I144" s="445">
        <v>271</v>
      </c>
      <c r="J144" s="368" t="s">
        <v>61</v>
      </c>
      <c r="K144" s="368" t="s">
        <v>120</v>
      </c>
      <c r="L144" s="455"/>
      <c r="M144" s="455"/>
      <c r="N144" s="456">
        <v>1</v>
      </c>
      <c r="O144" s="428"/>
      <c r="P144" s="428"/>
      <c r="Q144" s="428"/>
      <c r="R144" s="456"/>
      <c r="S144" s="666" t="s">
        <v>119</v>
      </c>
    </row>
    <row r="145" spans="1:72" s="177" customFormat="1" ht="32.25" customHeight="1" x14ac:dyDescent="0.2">
      <c r="A145" s="454" t="s">
        <v>577</v>
      </c>
      <c r="B145" s="423" t="s">
        <v>115</v>
      </c>
      <c r="C145" s="420" t="s">
        <v>0</v>
      </c>
      <c r="D145" s="420" t="s">
        <v>141</v>
      </c>
      <c r="E145" s="452" t="s">
        <v>566</v>
      </c>
      <c r="F145" s="425" t="s">
        <v>567</v>
      </c>
      <c r="G145" s="426"/>
      <c r="H145" s="445">
        <v>1</v>
      </c>
      <c r="I145" s="445">
        <v>65</v>
      </c>
      <c r="J145" s="368" t="s">
        <v>61</v>
      </c>
      <c r="K145" s="368" t="s">
        <v>120</v>
      </c>
      <c r="L145" s="455"/>
      <c r="M145" s="455"/>
      <c r="N145" s="456">
        <v>1</v>
      </c>
      <c r="O145" s="428"/>
      <c r="P145" s="428"/>
      <c r="Q145" s="428"/>
      <c r="R145" s="456"/>
      <c r="S145" s="586" t="s">
        <v>119</v>
      </c>
    </row>
    <row r="146" spans="1:72" s="177" customFormat="1" ht="127.5" customHeight="1" x14ac:dyDescent="0.2">
      <c r="A146" s="454" t="s">
        <v>578</v>
      </c>
      <c r="B146" s="423" t="s">
        <v>115</v>
      </c>
      <c r="C146" s="420" t="s">
        <v>0</v>
      </c>
      <c r="D146" s="420" t="s">
        <v>142</v>
      </c>
      <c r="E146" s="452" t="s">
        <v>579</v>
      </c>
      <c r="F146" s="425" t="s">
        <v>117</v>
      </c>
      <c r="G146" s="426">
        <v>35</v>
      </c>
      <c r="H146" s="444">
        <v>1</v>
      </c>
      <c r="I146" s="444">
        <v>3550</v>
      </c>
      <c r="J146" s="368" t="s">
        <v>61</v>
      </c>
      <c r="K146" s="368" t="s">
        <v>120</v>
      </c>
      <c r="L146" s="427"/>
      <c r="M146" s="427"/>
      <c r="N146" s="428"/>
      <c r="O146" s="428"/>
      <c r="P146" s="429"/>
      <c r="Q146" s="429">
        <v>1</v>
      </c>
      <c r="R146" s="428"/>
      <c r="S146" s="586" t="s">
        <v>307</v>
      </c>
      <c r="U146" s="531"/>
      <c r="V146" s="532"/>
      <c r="W146" s="531"/>
    </row>
    <row r="147" spans="1:72" s="177" customFormat="1" ht="32.25" customHeight="1" x14ac:dyDescent="0.2">
      <c r="A147" s="454" t="s">
        <v>580</v>
      </c>
      <c r="B147" s="423" t="s">
        <v>115</v>
      </c>
      <c r="C147" s="420" t="s">
        <v>0</v>
      </c>
      <c r="D147" s="420" t="s">
        <v>143</v>
      </c>
      <c r="E147" s="452" t="s">
        <v>581</v>
      </c>
      <c r="F147" s="425" t="s">
        <v>117</v>
      </c>
      <c r="G147" s="426">
        <v>1</v>
      </c>
      <c r="H147" s="444"/>
      <c r="I147" s="444">
        <v>29</v>
      </c>
      <c r="J147" s="368" t="s">
        <v>61</v>
      </c>
      <c r="K147" s="368" t="s">
        <v>120</v>
      </c>
      <c r="L147" s="427"/>
      <c r="M147" s="427"/>
      <c r="N147" s="428">
        <v>1</v>
      </c>
      <c r="O147" s="428"/>
      <c r="P147" s="428"/>
      <c r="Q147" s="429"/>
      <c r="R147" s="428"/>
      <c r="S147" s="586" t="s">
        <v>119</v>
      </c>
    </row>
    <row r="148" spans="1:72" s="177" customFormat="1" ht="32.25" customHeight="1" x14ac:dyDescent="0.2">
      <c r="A148" s="454" t="s">
        <v>582</v>
      </c>
      <c r="B148" s="423" t="s">
        <v>115</v>
      </c>
      <c r="C148" s="420" t="s">
        <v>0</v>
      </c>
      <c r="D148" s="420" t="s">
        <v>143</v>
      </c>
      <c r="E148" s="452" t="s">
        <v>583</v>
      </c>
      <c r="F148" s="425" t="s">
        <v>584</v>
      </c>
      <c r="G148" s="426"/>
      <c r="H148" s="444">
        <v>1</v>
      </c>
      <c r="I148" s="444">
        <v>5</v>
      </c>
      <c r="J148" s="368" t="s">
        <v>61</v>
      </c>
      <c r="K148" s="368" t="s">
        <v>120</v>
      </c>
      <c r="L148" s="427"/>
      <c r="M148" s="427"/>
      <c r="N148" s="428">
        <v>1</v>
      </c>
      <c r="O148" s="428"/>
      <c r="P148" s="429"/>
      <c r="Q148" s="428"/>
      <c r="R148" s="428"/>
      <c r="S148" s="666" t="s">
        <v>119</v>
      </c>
    </row>
    <row r="149" spans="1:72" s="177" customFormat="1" ht="32.25" customHeight="1" x14ac:dyDescent="0.2">
      <c r="A149" s="454" t="s">
        <v>585</v>
      </c>
      <c r="B149" s="423" t="s">
        <v>115</v>
      </c>
      <c r="C149" s="420" t="s">
        <v>0</v>
      </c>
      <c r="D149" s="420" t="s">
        <v>143</v>
      </c>
      <c r="E149" s="452" t="s">
        <v>586</v>
      </c>
      <c r="F149" s="425" t="s">
        <v>117</v>
      </c>
      <c r="G149" s="426">
        <v>1</v>
      </c>
      <c r="H149" s="444"/>
      <c r="I149" s="444">
        <v>18</v>
      </c>
      <c r="J149" s="368" t="s">
        <v>61</v>
      </c>
      <c r="K149" s="368" t="s">
        <v>120</v>
      </c>
      <c r="L149" s="427"/>
      <c r="M149" s="427"/>
      <c r="N149" s="428">
        <v>1</v>
      </c>
      <c r="O149" s="428"/>
      <c r="P149" s="429"/>
      <c r="Q149" s="429"/>
      <c r="R149" s="428"/>
      <c r="S149" s="666" t="s">
        <v>119</v>
      </c>
    </row>
    <row r="150" spans="1:72" s="177" customFormat="1" ht="32.25" customHeight="1" x14ac:dyDescent="0.2">
      <c r="A150" s="454" t="s">
        <v>587</v>
      </c>
      <c r="B150" s="423" t="s">
        <v>115</v>
      </c>
      <c r="C150" s="585" t="s">
        <v>0</v>
      </c>
      <c r="D150" s="585" t="s">
        <v>143</v>
      </c>
      <c r="E150" s="452" t="s">
        <v>588</v>
      </c>
      <c r="F150" s="425" t="s">
        <v>117</v>
      </c>
      <c r="G150" s="426">
        <v>1</v>
      </c>
      <c r="H150" s="444"/>
      <c r="I150" s="444">
        <v>93</v>
      </c>
      <c r="J150" s="583" t="s">
        <v>61</v>
      </c>
      <c r="K150" s="583" t="s">
        <v>120</v>
      </c>
      <c r="L150" s="427"/>
      <c r="M150" s="427"/>
      <c r="N150" s="428">
        <v>1</v>
      </c>
      <c r="O150" s="428"/>
      <c r="P150" s="428"/>
      <c r="Q150" s="429"/>
      <c r="R150" s="428"/>
      <c r="S150" s="666" t="s">
        <v>119</v>
      </c>
    </row>
    <row r="151" spans="1:72" s="177" customFormat="1" ht="32.25" customHeight="1" x14ac:dyDescent="0.2">
      <c r="A151" s="454" t="s">
        <v>589</v>
      </c>
      <c r="B151" s="423" t="s">
        <v>115</v>
      </c>
      <c r="C151" s="585" t="s">
        <v>0</v>
      </c>
      <c r="D151" s="585" t="s">
        <v>143</v>
      </c>
      <c r="E151" s="452" t="s">
        <v>590</v>
      </c>
      <c r="F151" s="425" t="s">
        <v>117</v>
      </c>
      <c r="G151" s="426">
        <v>1</v>
      </c>
      <c r="H151" s="444"/>
      <c r="I151" s="444">
        <v>61</v>
      </c>
      <c r="J151" s="583" t="s">
        <v>61</v>
      </c>
      <c r="K151" s="583" t="s">
        <v>120</v>
      </c>
      <c r="L151" s="427"/>
      <c r="M151" s="427"/>
      <c r="N151" s="428">
        <v>1</v>
      </c>
      <c r="O151" s="428"/>
      <c r="P151" s="429"/>
      <c r="Q151" s="428"/>
      <c r="R151" s="428"/>
      <c r="S151" s="666" t="s">
        <v>119</v>
      </c>
    </row>
    <row r="152" spans="1:72" s="177" customFormat="1" ht="32.25" customHeight="1" x14ac:dyDescent="0.2">
      <c r="A152" s="454" t="s">
        <v>591</v>
      </c>
      <c r="B152" s="423" t="s">
        <v>115</v>
      </c>
      <c r="C152" s="585" t="s">
        <v>0</v>
      </c>
      <c r="D152" s="585" t="s">
        <v>143</v>
      </c>
      <c r="E152" s="452" t="s">
        <v>592</v>
      </c>
      <c r="F152" s="425" t="s">
        <v>117</v>
      </c>
      <c r="G152" s="426">
        <v>1</v>
      </c>
      <c r="H152" s="444"/>
      <c r="I152" s="444">
        <v>100</v>
      </c>
      <c r="J152" s="583" t="s">
        <v>61</v>
      </c>
      <c r="K152" s="583" t="s">
        <v>120</v>
      </c>
      <c r="L152" s="427"/>
      <c r="M152" s="427"/>
      <c r="N152" s="428">
        <v>1</v>
      </c>
      <c r="O152" s="428"/>
      <c r="P152" s="429"/>
      <c r="Q152" s="429"/>
      <c r="R152" s="428"/>
      <c r="S152" s="666" t="s">
        <v>119</v>
      </c>
    </row>
    <row r="153" spans="1:72" s="177" customFormat="1" ht="32.25" customHeight="1" x14ac:dyDescent="0.2">
      <c r="A153" s="454" t="s">
        <v>593</v>
      </c>
      <c r="B153" s="423" t="s">
        <v>115</v>
      </c>
      <c r="C153" s="585" t="s">
        <v>0</v>
      </c>
      <c r="D153" s="585" t="s">
        <v>143</v>
      </c>
      <c r="E153" s="452" t="s">
        <v>594</v>
      </c>
      <c r="F153" s="425" t="s">
        <v>117</v>
      </c>
      <c r="G153" s="426">
        <v>1</v>
      </c>
      <c r="H153" s="444"/>
      <c r="I153" s="444">
        <v>13</v>
      </c>
      <c r="J153" s="583" t="s">
        <v>61</v>
      </c>
      <c r="K153" s="583" t="s">
        <v>120</v>
      </c>
      <c r="L153" s="427"/>
      <c r="M153" s="427"/>
      <c r="N153" s="428">
        <v>1</v>
      </c>
      <c r="O153" s="428"/>
      <c r="P153" s="429"/>
      <c r="Q153" s="429"/>
      <c r="R153" s="428"/>
      <c r="S153" s="666" t="s">
        <v>119</v>
      </c>
    </row>
    <row r="154" spans="1:72" s="177" customFormat="1" ht="32.25" customHeight="1" x14ac:dyDescent="0.2">
      <c r="A154" s="454" t="s">
        <v>595</v>
      </c>
      <c r="B154" s="423" t="s">
        <v>115</v>
      </c>
      <c r="C154" s="585" t="s">
        <v>0</v>
      </c>
      <c r="D154" s="585" t="s">
        <v>143</v>
      </c>
      <c r="E154" s="452" t="s">
        <v>596</v>
      </c>
      <c r="F154" s="425" t="s">
        <v>117</v>
      </c>
      <c r="G154" s="426">
        <v>1</v>
      </c>
      <c r="H154" s="446"/>
      <c r="I154" s="446">
        <v>30</v>
      </c>
      <c r="J154" s="583" t="s">
        <v>61</v>
      </c>
      <c r="K154" s="583" t="s">
        <v>120</v>
      </c>
      <c r="L154" s="427"/>
      <c r="M154" s="427"/>
      <c r="N154" s="428">
        <v>1</v>
      </c>
      <c r="O154" s="428"/>
      <c r="P154" s="429"/>
      <c r="Q154" s="428"/>
      <c r="R154" s="428"/>
      <c r="S154" s="666" t="s">
        <v>119</v>
      </c>
    </row>
    <row r="155" spans="1:72" s="177" customFormat="1" ht="32.25" customHeight="1" x14ac:dyDescent="0.2">
      <c r="A155" s="454" t="s">
        <v>597</v>
      </c>
      <c r="B155" s="423" t="s">
        <v>115</v>
      </c>
      <c r="C155" s="585" t="s">
        <v>0</v>
      </c>
      <c r="D155" s="585" t="s">
        <v>143</v>
      </c>
      <c r="E155" s="452" t="s">
        <v>598</v>
      </c>
      <c r="F155" s="425" t="s">
        <v>117</v>
      </c>
      <c r="G155" s="426">
        <v>1</v>
      </c>
      <c r="H155" s="445"/>
      <c r="I155" s="445">
        <v>26</v>
      </c>
      <c r="J155" s="583" t="s">
        <v>61</v>
      </c>
      <c r="K155" s="583" t="s">
        <v>120</v>
      </c>
      <c r="L155" s="455"/>
      <c r="M155" s="455"/>
      <c r="N155" s="456">
        <v>1</v>
      </c>
      <c r="O155" s="428"/>
      <c r="P155" s="428"/>
      <c r="Q155" s="429"/>
      <c r="R155" s="456"/>
      <c r="S155" s="666" t="s">
        <v>119</v>
      </c>
    </row>
    <row r="156" spans="1:72" s="177" customFormat="1" ht="32.25" customHeight="1" x14ac:dyDescent="0.2">
      <c r="A156" s="454" t="s">
        <v>599</v>
      </c>
      <c r="B156" s="423" t="s">
        <v>115</v>
      </c>
      <c r="C156" s="585" t="s">
        <v>0</v>
      </c>
      <c r="D156" s="585" t="s">
        <v>143</v>
      </c>
      <c r="E156" s="452" t="s">
        <v>600</v>
      </c>
      <c r="F156" s="425" t="s">
        <v>117</v>
      </c>
      <c r="G156" s="426">
        <v>1</v>
      </c>
      <c r="H156" s="445"/>
      <c r="I156" s="445">
        <v>35</v>
      </c>
      <c r="J156" s="583" t="s">
        <v>61</v>
      </c>
      <c r="K156" s="583" t="s">
        <v>120</v>
      </c>
      <c r="L156" s="455"/>
      <c r="M156" s="455"/>
      <c r="N156" s="428">
        <v>1</v>
      </c>
      <c r="O156" s="428"/>
      <c r="P156" s="428"/>
      <c r="Q156" s="429"/>
      <c r="R156" s="456"/>
      <c r="S156" s="666" t="s">
        <v>119</v>
      </c>
    </row>
    <row r="157" spans="1:72" s="193" customFormat="1" ht="32.25" customHeight="1" x14ac:dyDescent="0.2">
      <c r="A157" s="422" t="s">
        <v>601</v>
      </c>
      <c r="B157" s="423" t="s">
        <v>115</v>
      </c>
      <c r="C157" s="585" t="s">
        <v>0</v>
      </c>
      <c r="D157" s="585" t="s">
        <v>143</v>
      </c>
      <c r="E157" s="452" t="s">
        <v>602</v>
      </c>
      <c r="F157" s="425" t="s">
        <v>117</v>
      </c>
      <c r="G157" s="426">
        <v>1</v>
      </c>
      <c r="H157" s="442"/>
      <c r="I157" s="442">
        <v>83</v>
      </c>
      <c r="J157" s="583" t="s">
        <v>61</v>
      </c>
      <c r="K157" s="583" t="s">
        <v>120</v>
      </c>
      <c r="L157" s="427"/>
      <c r="M157" s="427"/>
      <c r="N157" s="428">
        <v>1</v>
      </c>
      <c r="O157" s="428"/>
      <c r="P157" s="428"/>
      <c r="Q157" s="428"/>
      <c r="R157" s="428"/>
      <c r="S157" s="666" t="s">
        <v>119</v>
      </c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P157" s="194" t="s">
        <v>121</v>
      </c>
      <c r="BQ157" s="194" t="s">
        <v>60</v>
      </c>
      <c r="BR157" s="194" t="s">
        <v>118</v>
      </c>
      <c r="BS157" s="194"/>
      <c r="BT157" s="194"/>
    </row>
    <row r="158" spans="1:72" s="193" customFormat="1" ht="32.25" customHeight="1" x14ac:dyDescent="0.2">
      <c r="A158" s="422" t="s">
        <v>603</v>
      </c>
      <c r="B158" s="423" t="s">
        <v>115</v>
      </c>
      <c r="C158" s="585" t="s">
        <v>0</v>
      </c>
      <c r="D158" s="585" t="s">
        <v>143</v>
      </c>
      <c r="E158" s="452" t="s">
        <v>604</v>
      </c>
      <c r="F158" s="425" t="s">
        <v>117</v>
      </c>
      <c r="G158" s="426">
        <v>1</v>
      </c>
      <c r="H158" s="444"/>
      <c r="I158" s="444">
        <v>74</v>
      </c>
      <c r="J158" s="583" t="s">
        <v>61</v>
      </c>
      <c r="K158" s="583" t="s">
        <v>120</v>
      </c>
      <c r="L158" s="427"/>
      <c r="M158" s="427"/>
      <c r="N158" s="428">
        <v>1</v>
      </c>
      <c r="O158" s="428"/>
      <c r="P158" s="428"/>
      <c r="Q158" s="429"/>
      <c r="R158" s="428"/>
      <c r="S158" s="666" t="s">
        <v>119</v>
      </c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P158" s="194"/>
      <c r="BQ158" s="194"/>
      <c r="BR158" s="194"/>
      <c r="BS158" s="194"/>
      <c r="BT158" s="194"/>
    </row>
    <row r="159" spans="1:72" s="193" customFormat="1" ht="32.25" customHeight="1" x14ac:dyDescent="0.2">
      <c r="A159" s="422" t="s">
        <v>605</v>
      </c>
      <c r="B159" s="423" t="s">
        <v>115</v>
      </c>
      <c r="C159" s="585" t="s">
        <v>0</v>
      </c>
      <c r="D159" s="585" t="s">
        <v>143</v>
      </c>
      <c r="E159" s="452" t="s">
        <v>606</v>
      </c>
      <c r="F159" s="425" t="s">
        <v>117</v>
      </c>
      <c r="G159" s="426">
        <v>1</v>
      </c>
      <c r="H159" s="444"/>
      <c r="I159" s="444">
        <v>175</v>
      </c>
      <c r="J159" s="583" t="s">
        <v>61</v>
      </c>
      <c r="K159" s="583" t="s">
        <v>120</v>
      </c>
      <c r="L159" s="427"/>
      <c r="M159" s="427"/>
      <c r="N159" s="428">
        <v>1</v>
      </c>
      <c r="O159" s="428"/>
      <c r="P159" s="429"/>
      <c r="Q159" s="429"/>
      <c r="R159" s="428"/>
      <c r="S159" s="666" t="s">
        <v>119</v>
      </c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P159" s="194"/>
      <c r="BQ159" s="194"/>
      <c r="BR159" s="194"/>
      <c r="BS159" s="194"/>
      <c r="BT159" s="194"/>
    </row>
    <row r="160" spans="1:72" s="193" customFormat="1" ht="32.25" customHeight="1" x14ac:dyDescent="0.2">
      <c r="A160" s="422" t="s">
        <v>607</v>
      </c>
      <c r="B160" s="423" t="s">
        <v>115</v>
      </c>
      <c r="C160" s="585" t="s">
        <v>0</v>
      </c>
      <c r="D160" s="585" t="s">
        <v>143</v>
      </c>
      <c r="E160" s="452" t="s">
        <v>608</v>
      </c>
      <c r="F160" s="425" t="s">
        <v>117</v>
      </c>
      <c r="G160" s="426">
        <v>1</v>
      </c>
      <c r="H160" s="444"/>
      <c r="I160" s="444">
        <v>347</v>
      </c>
      <c r="J160" s="583" t="s">
        <v>61</v>
      </c>
      <c r="K160" s="583" t="s">
        <v>120</v>
      </c>
      <c r="L160" s="427"/>
      <c r="M160" s="427"/>
      <c r="N160" s="428">
        <v>1</v>
      </c>
      <c r="O160" s="428"/>
      <c r="P160" s="429"/>
      <c r="Q160" s="428"/>
      <c r="R160" s="428"/>
      <c r="S160" s="666" t="s">
        <v>119</v>
      </c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P160" s="194"/>
      <c r="BQ160" s="194"/>
      <c r="BR160" s="194"/>
      <c r="BS160" s="194"/>
      <c r="BT160" s="194"/>
    </row>
    <row r="161" spans="1:72" s="193" customFormat="1" ht="32.25" customHeight="1" x14ac:dyDescent="0.2">
      <c r="A161" s="422" t="s">
        <v>609</v>
      </c>
      <c r="B161" s="423" t="s">
        <v>115</v>
      </c>
      <c r="C161" s="585" t="s">
        <v>0</v>
      </c>
      <c r="D161" s="585" t="s">
        <v>143</v>
      </c>
      <c r="E161" s="452" t="s">
        <v>610</v>
      </c>
      <c r="F161" s="425" t="s">
        <v>117</v>
      </c>
      <c r="G161" s="426">
        <v>1</v>
      </c>
      <c r="H161" s="444"/>
      <c r="I161" s="444">
        <v>271</v>
      </c>
      <c r="J161" s="583" t="s">
        <v>61</v>
      </c>
      <c r="K161" s="583" t="s">
        <v>120</v>
      </c>
      <c r="L161" s="427"/>
      <c r="M161" s="427"/>
      <c r="N161" s="428">
        <v>1</v>
      </c>
      <c r="O161" s="428"/>
      <c r="P161" s="428"/>
      <c r="Q161" s="429"/>
      <c r="R161" s="428"/>
      <c r="S161" s="666" t="s">
        <v>119</v>
      </c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P161" s="194"/>
      <c r="BQ161" s="194"/>
      <c r="BR161" s="194"/>
      <c r="BS161" s="194"/>
      <c r="BT161" s="194"/>
    </row>
    <row r="162" spans="1:72" s="193" customFormat="1" ht="32.25" customHeight="1" x14ac:dyDescent="0.2">
      <c r="A162" s="422" t="s">
        <v>611</v>
      </c>
      <c r="B162" s="423" t="s">
        <v>115</v>
      </c>
      <c r="C162" s="585" t="s">
        <v>0</v>
      </c>
      <c r="D162" s="585" t="s">
        <v>143</v>
      </c>
      <c r="E162" s="452" t="s">
        <v>612</v>
      </c>
      <c r="F162" s="425" t="s">
        <v>117</v>
      </c>
      <c r="G162" s="426">
        <v>1</v>
      </c>
      <c r="H162" s="444"/>
      <c r="I162" s="444">
        <v>139</v>
      </c>
      <c r="J162" s="583" t="s">
        <v>61</v>
      </c>
      <c r="K162" s="583" t="s">
        <v>120</v>
      </c>
      <c r="L162" s="427"/>
      <c r="M162" s="427"/>
      <c r="N162" s="428">
        <v>1</v>
      </c>
      <c r="O162" s="428"/>
      <c r="P162" s="428"/>
      <c r="Q162" s="429"/>
      <c r="R162" s="428"/>
      <c r="S162" s="666" t="s">
        <v>119</v>
      </c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P162" s="194"/>
      <c r="BQ162" s="194"/>
      <c r="BR162" s="194"/>
      <c r="BS162" s="194"/>
      <c r="BT162" s="194"/>
    </row>
    <row r="163" spans="1:72" s="193" customFormat="1" ht="32.25" customHeight="1" x14ac:dyDescent="0.2">
      <c r="A163" s="422" t="s">
        <v>613</v>
      </c>
      <c r="B163" s="423" t="s">
        <v>115</v>
      </c>
      <c r="C163" s="585" t="s">
        <v>0</v>
      </c>
      <c r="D163" s="585" t="s">
        <v>143</v>
      </c>
      <c r="E163" s="452" t="s">
        <v>614</v>
      </c>
      <c r="F163" s="425" t="s">
        <v>117</v>
      </c>
      <c r="G163" s="426">
        <v>1</v>
      </c>
      <c r="H163" s="444"/>
      <c r="I163" s="444">
        <v>292</v>
      </c>
      <c r="J163" s="583" t="s">
        <v>61</v>
      </c>
      <c r="K163" s="583" t="s">
        <v>120</v>
      </c>
      <c r="L163" s="427"/>
      <c r="M163" s="427"/>
      <c r="N163" s="428">
        <v>1</v>
      </c>
      <c r="O163" s="428"/>
      <c r="P163" s="429"/>
      <c r="Q163" s="428"/>
      <c r="R163" s="428"/>
      <c r="S163" s="586" t="s">
        <v>119</v>
      </c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P163" s="194"/>
      <c r="BQ163" s="194"/>
      <c r="BR163" s="194"/>
      <c r="BS163" s="194"/>
      <c r="BT163" s="194"/>
    </row>
    <row r="164" spans="1:72" s="193" customFormat="1" ht="32.25" customHeight="1" x14ac:dyDescent="0.2">
      <c r="A164" s="422" t="s">
        <v>615</v>
      </c>
      <c r="B164" s="423" t="s">
        <v>115</v>
      </c>
      <c r="C164" s="585" t="s">
        <v>0</v>
      </c>
      <c r="D164" s="585" t="s">
        <v>143</v>
      </c>
      <c r="E164" s="452" t="s">
        <v>616</v>
      </c>
      <c r="F164" s="425" t="s">
        <v>117</v>
      </c>
      <c r="G164" s="426">
        <v>1</v>
      </c>
      <c r="H164" s="444"/>
      <c r="I164" s="444">
        <v>210</v>
      </c>
      <c r="J164" s="583" t="s">
        <v>61</v>
      </c>
      <c r="K164" s="583" t="s">
        <v>120</v>
      </c>
      <c r="L164" s="427"/>
      <c r="M164" s="427"/>
      <c r="N164" s="428"/>
      <c r="O164" s="428"/>
      <c r="P164" s="428"/>
      <c r="Q164" s="429">
        <v>1</v>
      </c>
      <c r="R164" s="428"/>
      <c r="S164" s="586" t="s">
        <v>307</v>
      </c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P164" s="194"/>
      <c r="BQ164" s="194"/>
      <c r="BR164" s="194"/>
      <c r="BS164" s="194"/>
      <c r="BT164" s="194"/>
    </row>
    <row r="165" spans="1:72" s="193" customFormat="1" ht="32.25" customHeight="1" x14ac:dyDescent="0.2">
      <c r="A165" s="422" t="s">
        <v>617</v>
      </c>
      <c r="B165" s="585" t="s">
        <v>115</v>
      </c>
      <c r="C165" s="585" t="s">
        <v>0</v>
      </c>
      <c r="D165" s="585" t="s">
        <v>143</v>
      </c>
      <c r="E165" s="452" t="s">
        <v>618</v>
      </c>
      <c r="F165" s="425" t="s">
        <v>117</v>
      </c>
      <c r="G165" s="449">
        <v>6</v>
      </c>
      <c r="H165" s="459"/>
      <c r="I165" s="459">
        <v>3821</v>
      </c>
      <c r="J165" s="585" t="s">
        <v>61</v>
      </c>
      <c r="K165" s="585" t="s">
        <v>120</v>
      </c>
      <c r="L165" s="427"/>
      <c r="M165" s="427"/>
      <c r="N165" s="428">
        <v>1</v>
      </c>
      <c r="O165" s="428"/>
      <c r="P165" s="428"/>
      <c r="Q165" s="428"/>
      <c r="R165" s="428"/>
      <c r="S165" s="452" t="s">
        <v>119</v>
      </c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P165" s="194"/>
      <c r="BQ165" s="194"/>
      <c r="BR165" s="194"/>
      <c r="BS165" s="194"/>
      <c r="BT165" s="194"/>
    </row>
    <row r="166" spans="1:72" s="193" customFormat="1" ht="44.25" customHeight="1" x14ac:dyDescent="0.2">
      <c r="A166" s="422"/>
      <c r="B166" s="413" t="s">
        <v>15</v>
      </c>
      <c r="C166" s="413" t="s">
        <v>0</v>
      </c>
      <c r="D166" s="413" t="s">
        <v>143</v>
      </c>
      <c r="E166" s="611" t="s">
        <v>1304</v>
      </c>
      <c r="F166" s="415" t="s">
        <v>117</v>
      </c>
      <c r="G166" s="591">
        <v>1</v>
      </c>
      <c r="H166" s="385"/>
      <c r="I166" s="385">
        <v>245</v>
      </c>
      <c r="J166" s="413" t="s">
        <v>61</v>
      </c>
      <c r="K166" s="413" t="s">
        <v>120</v>
      </c>
      <c r="L166" s="417"/>
      <c r="M166" s="417"/>
      <c r="N166" s="418">
        <v>1</v>
      </c>
      <c r="O166" s="418"/>
      <c r="P166" s="418"/>
      <c r="Q166" s="418"/>
      <c r="R166" s="418"/>
      <c r="S166" s="546" t="s">
        <v>1303</v>
      </c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P166" s="194"/>
      <c r="BQ166" s="194"/>
      <c r="BR166" s="194"/>
      <c r="BS166" s="194"/>
      <c r="BT166" s="194"/>
    </row>
    <row r="167" spans="1:72" s="193" customFormat="1" ht="44.25" customHeight="1" x14ac:dyDescent="0.2">
      <c r="A167" s="422"/>
      <c r="B167" s="413" t="s">
        <v>15</v>
      </c>
      <c r="C167" s="413" t="s">
        <v>0</v>
      </c>
      <c r="D167" s="413" t="s">
        <v>143</v>
      </c>
      <c r="E167" s="611" t="s">
        <v>1305</v>
      </c>
      <c r="F167" s="415" t="s">
        <v>117</v>
      </c>
      <c r="G167" s="591">
        <v>1</v>
      </c>
      <c r="H167" s="385"/>
      <c r="I167" s="385">
        <v>904</v>
      </c>
      <c r="J167" s="413" t="s">
        <v>61</v>
      </c>
      <c r="K167" s="413" t="s">
        <v>120</v>
      </c>
      <c r="L167" s="417"/>
      <c r="M167" s="417"/>
      <c r="N167" s="418"/>
      <c r="O167" s="418">
        <v>1</v>
      </c>
      <c r="P167" s="418"/>
      <c r="Q167" s="418"/>
      <c r="R167" s="418"/>
      <c r="S167" s="546" t="s">
        <v>1303</v>
      </c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P167" s="194"/>
      <c r="BQ167" s="194"/>
      <c r="BR167" s="194"/>
      <c r="BS167" s="194"/>
      <c r="BT167" s="194"/>
    </row>
    <row r="168" spans="1:72" s="193" customFormat="1" ht="44.25" customHeight="1" x14ac:dyDescent="0.2">
      <c r="A168" s="422"/>
      <c r="B168" s="413" t="s">
        <v>15</v>
      </c>
      <c r="C168" s="413" t="s">
        <v>0</v>
      </c>
      <c r="D168" s="413" t="s">
        <v>143</v>
      </c>
      <c r="E168" s="611" t="s">
        <v>1306</v>
      </c>
      <c r="F168" s="415" t="s">
        <v>117</v>
      </c>
      <c r="G168" s="591">
        <v>1</v>
      </c>
      <c r="H168" s="385"/>
      <c r="I168" s="385">
        <v>47</v>
      </c>
      <c r="J168" s="413" t="s">
        <v>61</v>
      </c>
      <c r="K168" s="413" t="s">
        <v>120</v>
      </c>
      <c r="L168" s="417"/>
      <c r="M168" s="417"/>
      <c r="N168" s="418">
        <v>1</v>
      </c>
      <c r="O168" s="418"/>
      <c r="P168" s="418"/>
      <c r="Q168" s="418"/>
      <c r="R168" s="418"/>
      <c r="S168" s="546" t="s">
        <v>1303</v>
      </c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P168" s="194"/>
      <c r="BQ168" s="194"/>
      <c r="BR168" s="194"/>
      <c r="BS168" s="194"/>
      <c r="BT168" s="194"/>
    </row>
    <row r="169" spans="1:72" s="193" customFormat="1" ht="44.25" customHeight="1" x14ac:dyDescent="0.2">
      <c r="A169" s="422"/>
      <c r="B169" s="413" t="s">
        <v>15</v>
      </c>
      <c r="C169" s="413" t="s">
        <v>0</v>
      </c>
      <c r="D169" s="413" t="s">
        <v>143</v>
      </c>
      <c r="E169" s="611" t="s">
        <v>1307</v>
      </c>
      <c r="F169" s="415" t="s">
        <v>117</v>
      </c>
      <c r="G169" s="591">
        <v>1</v>
      </c>
      <c r="H169" s="385"/>
      <c r="I169" s="385">
        <v>180</v>
      </c>
      <c r="J169" s="413" t="s">
        <v>61</v>
      </c>
      <c r="K169" s="413" t="s">
        <v>120</v>
      </c>
      <c r="L169" s="417"/>
      <c r="M169" s="417"/>
      <c r="N169" s="418"/>
      <c r="O169" s="418">
        <v>1</v>
      </c>
      <c r="P169" s="418"/>
      <c r="Q169" s="418"/>
      <c r="R169" s="418"/>
      <c r="S169" s="546" t="s">
        <v>1303</v>
      </c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P169" s="194"/>
      <c r="BQ169" s="194"/>
      <c r="BR169" s="194"/>
      <c r="BS169" s="194"/>
      <c r="BT169" s="194"/>
    </row>
    <row r="170" spans="1:72" s="193" customFormat="1" ht="32.25" customHeight="1" x14ac:dyDescent="0.2">
      <c r="A170" s="422" t="s">
        <v>619</v>
      </c>
      <c r="B170" s="420" t="s">
        <v>115</v>
      </c>
      <c r="C170" s="420" t="s">
        <v>0</v>
      </c>
      <c r="D170" s="420" t="s">
        <v>151</v>
      </c>
      <c r="E170" s="452" t="s">
        <v>620</v>
      </c>
      <c r="F170" s="425" t="s">
        <v>117</v>
      </c>
      <c r="G170" s="449">
        <v>1</v>
      </c>
      <c r="H170" s="447"/>
      <c r="I170" s="447">
        <v>30</v>
      </c>
      <c r="J170" s="420" t="s">
        <v>61</v>
      </c>
      <c r="K170" s="420" t="s">
        <v>120</v>
      </c>
      <c r="L170" s="427"/>
      <c r="M170" s="427"/>
      <c r="N170" s="428">
        <v>1</v>
      </c>
      <c r="O170" s="428"/>
      <c r="P170" s="428"/>
      <c r="Q170" s="428"/>
      <c r="R170" s="428"/>
      <c r="S170" s="586" t="s">
        <v>119</v>
      </c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P170" s="194"/>
      <c r="BQ170" s="194"/>
      <c r="BR170" s="194"/>
      <c r="BS170" s="194"/>
      <c r="BT170" s="194"/>
    </row>
    <row r="171" spans="1:72" s="193" customFormat="1" ht="32.25" customHeight="1" x14ac:dyDescent="0.2">
      <c r="A171" s="422" t="s">
        <v>621</v>
      </c>
      <c r="B171" s="420" t="s">
        <v>115</v>
      </c>
      <c r="C171" s="420" t="s">
        <v>0</v>
      </c>
      <c r="D171" s="420" t="s">
        <v>151</v>
      </c>
      <c r="E171" s="452" t="s">
        <v>622</v>
      </c>
      <c r="F171" s="425" t="s">
        <v>117</v>
      </c>
      <c r="G171" s="449">
        <v>2</v>
      </c>
      <c r="H171" s="449"/>
      <c r="I171" s="449">
        <v>316</v>
      </c>
      <c r="J171" s="420" t="s">
        <v>61</v>
      </c>
      <c r="K171" s="420" t="s">
        <v>120</v>
      </c>
      <c r="L171" s="427"/>
      <c r="M171" s="427"/>
      <c r="N171" s="428">
        <v>1</v>
      </c>
      <c r="O171" s="428"/>
      <c r="P171" s="429"/>
      <c r="Q171" s="429"/>
      <c r="R171" s="428"/>
      <c r="S171" s="586" t="s">
        <v>119</v>
      </c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P171" s="194"/>
      <c r="BQ171" s="194"/>
      <c r="BR171" s="194"/>
      <c r="BS171" s="194"/>
      <c r="BT171" s="194"/>
    </row>
    <row r="172" spans="1:72" s="193" customFormat="1" ht="32.25" customHeight="1" x14ac:dyDescent="0.2">
      <c r="A172" s="422" t="s">
        <v>623</v>
      </c>
      <c r="B172" s="420" t="s">
        <v>115</v>
      </c>
      <c r="C172" s="420" t="s">
        <v>0</v>
      </c>
      <c r="D172" s="420" t="s">
        <v>151</v>
      </c>
      <c r="E172" s="452" t="s">
        <v>153</v>
      </c>
      <c r="F172" s="425" t="s">
        <v>117</v>
      </c>
      <c r="G172" s="449">
        <v>1</v>
      </c>
      <c r="H172" s="449"/>
      <c r="I172" s="449">
        <v>240</v>
      </c>
      <c r="J172" s="420" t="s">
        <v>61</v>
      </c>
      <c r="K172" s="420" t="s">
        <v>120</v>
      </c>
      <c r="L172" s="427"/>
      <c r="M172" s="427"/>
      <c r="N172" s="428">
        <v>1</v>
      </c>
      <c r="O172" s="428"/>
      <c r="P172" s="428"/>
      <c r="Q172" s="429"/>
      <c r="R172" s="428"/>
      <c r="S172" s="586" t="s">
        <v>119</v>
      </c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P172" s="194"/>
      <c r="BQ172" s="194"/>
      <c r="BR172" s="194"/>
      <c r="BS172" s="194"/>
      <c r="BT172" s="194"/>
    </row>
    <row r="173" spans="1:72" s="193" customFormat="1" ht="32.25" customHeight="1" x14ac:dyDescent="0.2">
      <c r="A173" s="422" t="s">
        <v>624</v>
      </c>
      <c r="B173" s="420" t="s">
        <v>115</v>
      </c>
      <c r="C173" s="420" t="s">
        <v>0</v>
      </c>
      <c r="D173" s="420" t="s">
        <v>151</v>
      </c>
      <c r="E173" s="452" t="s">
        <v>625</v>
      </c>
      <c r="F173" s="425" t="s">
        <v>117</v>
      </c>
      <c r="G173" s="449">
        <v>1</v>
      </c>
      <c r="H173" s="449"/>
      <c r="I173" s="449">
        <v>37</v>
      </c>
      <c r="J173" s="420" t="s">
        <v>61</v>
      </c>
      <c r="K173" s="420" t="s">
        <v>120</v>
      </c>
      <c r="L173" s="427"/>
      <c r="M173" s="427"/>
      <c r="N173" s="428">
        <v>1</v>
      </c>
      <c r="O173" s="428"/>
      <c r="P173" s="428"/>
      <c r="Q173" s="428"/>
      <c r="R173" s="428"/>
      <c r="S173" s="586" t="s">
        <v>119</v>
      </c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P173" s="194"/>
      <c r="BQ173" s="194"/>
      <c r="BR173" s="194"/>
      <c r="BS173" s="194"/>
      <c r="BT173" s="194"/>
    </row>
    <row r="174" spans="1:72" s="193" customFormat="1" ht="32.25" customHeight="1" x14ac:dyDescent="0.2">
      <c r="A174" s="422" t="s">
        <v>626</v>
      </c>
      <c r="B174" s="420" t="s">
        <v>115</v>
      </c>
      <c r="C174" s="420" t="s">
        <v>0</v>
      </c>
      <c r="D174" s="420" t="s">
        <v>151</v>
      </c>
      <c r="E174" s="452" t="s">
        <v>627</v>
      </c>
      <c r="F174" s="425" t="s">
        <v>117</v>
      </c>
      <c r="G174" s="449">
        <v>3</v>
      </c>
      <c r="H174" s="449"/>
      <c r="I174" s="449">
        <v>61</v>
      </c>
      <c r="J174" s="420" t="s">
        <v>61</v>
      </c>
      <c r="K174" s="420" t="s">
        <v>120</v>
      </c>
      <c r="L174" s="427"/>
      <c r="M174" s="427"/>
      <c r="N174" s="428">
        <v>1</v>
      </c>
      <c r="O174" s="428"/>
      <c r="P174" s="428"/>
      <c r="Q174" s="429"/>
      <c r="R174" s="428"/>
      <c r="S174" s="586" t="s">
        <v>119</v>
      </c>
      <c r="T174" s="194"/>
      <c r="U174" s="194"/>
      <c r="V174" s="194"/>
      <c r="W174" s="194"/>
      <c r="X174" s="194"/>
      <c r="Y174" s="428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P174" s="194"/>
      <c r="BQ174" s="194"/>
      <c r="BR174" s="194"/>
      <c r="BS174" s="194"/>
      <c r="BT174" s="194"/>
    </row>
    <row r="175" spans="1:72" s="193" customFormat="1" ht="32.25" customHeight="1" x14ac:dyDescent="0.2">
      <c r="A175" s="422" t="s">
        <v>628</v>
      </c>
      <c r="B175" s="420" t="s">
        <v>115</v>
      </c>
      <c r="C175" s="420" t="s">
        <v>0</v>
      </c>
      <c r="D175" s="420" t="s">
        <v>151</v>
      </c>
      <c r="E175" s="452" t="s">
        <v>629</v>
      </c>
      <c r="F175" s="425" t="s">
        <v>117</v>
      </c>
      <c r="G175" s="449">
        <v>3</v>
      </c>
      <c r="H175" s="449"/>
      <c r="I175" s="449">
        <v>232</v>
      </c>
      <c r="J175" s="420" t="s">
        <v>61</v>
      </c>
      <c r="K175" s="420" t="s">
        <v>120</v>
      </c>
      <c r="L175" s="427"/>
      <c r="M175" s="427"/>
      <c r="N175" s="428">
        <v>1</v>
      </c>
      <c r="O175" s="428"/>
      <c r="P175" s="428"/>
      <c r="Q175" s="429"/>
      <c r="R175" s="428"/>
      <c r="S175" s="586" t="s">
        <v>119</v>
      </c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P175" s="194"/>
      <c r="BQ175" s="194"/>
      <c r="BR175" s="194"/>
      <c r="BS175" s="194"/>
      <c r="BT175" s="194"/>
    </row>
    <row r="176" spans="1:72" s="193" customFormat="1" ht="32.25" customHeight="1" x14ac:dyDescent="0.2">
      <c r="A176" s="422" t="s">
        <v>630</v>
      </c>
      <c r="B176" s="420" t="s">
        <v>115</v>
      </c>
      <c r="C176" s="420" t="s">
        <v>0</v>
      </c>
      <c r="D176" s="420" t="s">
        <v>151</v>
      </c>
      <c r="E176" s="452" t="s">
        <v>631</v>
      </c>
      <c r="F176" s="425" t="s">
        <v>117</v>
      </c>
      <c r="G176" s="449">
        <v>3</v>
      </c>
      <c r="H176" s="449"/>
      <c r="I176" s="449">
        <v>123</v>
      </c>
      <c r="J176" s="420" t="s">
        <v>61</v>
      </c>
      <c r="K176" s="420" t="s">
        <v>120</v>
      </c>
      <c r="L176" s="427"/>
      <c r="M176" s="427"/>
      <c r="N176" s="428">
        <v>1</v>
      </c>
      <c r="O176" s="428"/>
      <c r="P176" s="428"/>
      <c r="Q176" s="428"/>
      <c r="R176" s="428"/>
      <c r="S176" s="586" t="s">
        <v>119</v>
      </c>
      <c r="T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P176" s="194"/>
      <c r="BQ176" s="194"/>
      <c r="BR176" s="194"/>
      <c r="BS176" s="194"/>
      <c r="BT176" s="194"/>
    </row>
    <row r="177" spans="1:72" s="193" customFormat="1" ht="32.25" customHeight="1" x14ac:dyDescent="0.2">
      <c r="A177" s="422" t="s">
        <v>632</v>
      </c>
      <c r="B177" s="420" t="s">
        <v>115</v>
      </c>
      <c r="C177" s="420" t="s">
        <v>0</v>
      </c>
      <c r="D177" s="420" t="s">
        <v>151</v>
      </c>
      <c r="E177" s="452" t="s">
        <v>633</v>
      </c>
      <c r="F177" s="425" t="s">
        <v>117</v>
      </c>
      <c r="G177" s="449">
        <v>5</v>
      </c>
      <c r="H177" s="449">
        <v>1</v>
      </c>
      <c r="I177" s="449">
        <v>348</v>
      </c>
      <c r="J177" s="420" t="s">
        <v>61</v>
      </c>
      <c r="K177" s="420" t="s">
        <v>120</v>
      </c>
      <c r="L177" s="427"/>
      <c r="M177" s="427"/>
      <c r="N177" s="428">
        <v>1</v>
      </c>
      <c r="O177" s="428"/>
      <c r="P177" s="428"/>
      <c r="Q177" s="429"/>
      <c r="R177" s="428"/>
      <c r="S177" s="586" t="s">
        <v>119</v>
      </c>
      <c r="T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P177" s="194"/>
      <c r="BQ177" s="194"/>
      <c r="BR177" s="194"/>
      <c r="BS177" s="194"/>
      <c r="BT177" s="194"/>
    </row>
    <row r="178" spans="1:72" s="177" customFormat="1" ht="47.25" customHeight="1" x14ac:dyDescent="0.2">
      <c r="A178" s="454" t="s">
        <v>634</v>
      </c>
      <c r="B178" s="420" t="s">
        <v>115</v>
      </c>
      <c r="C178" s="420" t="s">
        <v>0</v>
      </c>
      <c r="D178" s="420" t="s">
        <v>151</v>
      </c>
      <c r="E178" s="452" t="s">
        <v>635</v>
      </c>
      <c r="F178" s="425" t="s">
        <v>117</v>
      </c>
      <c r="G178" s="449">
        <v>5</v>
      </c>
      <c r="H178" s="447">
        <v>6</v>
      </c>
      <c r="I178" s="447">
        <v>744</v>
      </c>
      <c r="J178" s="420" t="s">
        <v>61</v>
      </c>
      <c r="K178" s="420" t="s">
        <v>120</v>
      </c>
      <c r="L178" s="455"/>
      <c r="M178" s="455"/>
      <c r="N178" s="456">
        <v>1</v>
      </c>
      <c r="O178" s="428"/>
      <c r="P178" s="456"/>
      <c r="Q178" s="429"/>
      <c r="R178" s="456"/>
      <c r="S178" s="586" t="s">
        <v>119</v>
      </c>
    </row>
    <row r="179" spans="1:72" s="211" customFormat="1" ht="33" customHeight="1" x14ac:dyDescent="0.2">
      <c r="A179" s="747" t="s">
        <v>7</v>
      </c>
      <c r="B179" s="747"/>
      <c r="C179" s="747"/>
      <c r="D179" s="747"/>
      <c r="E179" s="747"/>
      <c r="F179" s="747"/>
      <c r="G179" s="205">
        <f>SUM(G4:G178)</f>
        <v>316</v>
      </c>
      <c r="H179" s="205">
        <f>SUM(H4:H178)</f>
        <v>19</v>
      </c>
      <c r="I179" s="205">
        <f>SUM(I4:I178)</f>
        <v>45119</v>
      </c>
      <c r="J179" s="204"/>
      <c r="K179" s="204"/>
      <c r="L179" s="206"/>
      <c r="M179" s="207"/>
      <c r="N179" s="208">
        <f>SUM(N4:N178)</f>
        <v>156</v>
      </c>
      <c r="O179" s="208">
        <f>SUM(O4:O178)</f>
        <v>6</v>
      </c>
      <c r="P179" s="208">
        <f>SUM(P4:P178)</f>
        <v>0</v>
      </c>
      <c r="Q179" s="208">
        <f>SUM(Q4:Q178)</f>
        <v>3</v>
      </c>
      <c r="R179" s="208">
        <f>SUM(R4:R178)</f>
        <v>10</v>
      </c>
      <c r="S179" s="209"/>
      <c r="T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P179" s="210"/>
      <c r="BQ179" s="210"/>
      <c r="BR179" s="210"/>
      <c r="BS179" s="210"/>
      <c r="BT179" s="210"/>
    </row>
    <row r="180" spans="1:72" x14ac:dyDescent="0.2">
      <c r="G180" s="212"/>
      <c r="H180" s="212"/>
      <c r="I180" s="212"/>
      <c r="U180" s="177"/>
    </row>
    <row r="181" spans="1:72" x14ac:dyDescent="0.2">
      <c r="G181" s="212"/>
      <c r="H181" s="212"/>
      <c r="I181" s="212"/>
      <c r="U181" s="177"/>
    </row>
    <row r="182" spans="1:72" x14ac:dyDescent="0.2">
      <c r="G182" s="212"/>
      <c r="H182" s="212"/>
      <c r="I182" s="212"/>
      <c r="M182" s="427"/>
      <c r="U182" s="177"/>
    </row>
    <row r="183" spans="1:72" x14ac:dyDescent="0.2">
      <c r="G183" s="212"/>
      <c r="H183" s="212"/>
      <c r="I183" s="212"/>
      <c r="U183" s="177"/>
    </row>
    <row r="184" spans="1:72" x14ac:dyDescent="0.2">
      <c r="G184" s="212"/>
      <c r="H184" s="212"/>
      <c r="I184" s="212"/>
      <c r="U184" s="177"/>
    </row>
    <row r="185" spans="1:72" x14ac:dyDescent="0.2">
      <c r="G185" s="212"/>
      <c r="H185" s="212"/>
      <c r="I185" s="212"/>
      <c r="U185" s="177"/>
    </row>
    <row r="186" spans="1:72" x14ac:dyDescent="0.2">
      <c r="G186" s="212"/>
      <c r="H186" s="212"/>
      <c r="I186" s="212"/>
      <c r="U186" s="177"/>
    </row>
    <row r="187" spans="1:72" x14ac:dyDescent="0.2">
      <c r="G187" s="212"/>
      <c r="H187" s="212"/>
      <c r="I187" s="212"/>
      <c r="U187" s="177"/>
    </row>
    <row r="188" spans="1:72" x14ac:dyDescent="0.2">
      <c r="E188" s="177" t="s">
        <v>154</v>
      </c>
      <c r="G188" s="212"/>
      <c r="H188" s="212"/>
      <c r="I188" s="212"/>
      <c r="U188" s="177"/>
    </row>
    <row r="189" spans="1:72" x14ac:dyDescent="0.2">
      <c r="G189" s="212"/>
      <c r="H189" s="212"/>
      <c r="I189" s="212"/>
      <c r="U189" s="177"/>
    </row>
    <row r="190" spans="1:72" x14ac:dyDescent="0.2">
      <c r="G190" s="212"/>
      <c r="H190" s="212"/>
      <c r="I190" s="212"/>
      <c r="U190" s="177"/>
    </row>
    <row r="191" spans="1:72" x14ac:dyDescent="0.2">
      <c r="G191" s="212"/>
      <c r="H191" s="212"/>
      <c r="I191" s="212"/>
    </row>
    <row r="192" spans="1:72" x14ac:dyDescent="0.2">
      <c r="G192" s="212"/>
      <c r="H192" s="212"/>
      <c r="I192" s="212"/>
    </row>
    <row r="193" spans="7:9" x14ac:dyDescent="0.2">
      <c r="G193" s="212"/>
      <c r="H193" s="212"/>
      <c r="I193" s="212"/>
    </row>
    <row r="194" spans="7:9" x14ac:dyDescent="0.2">
      <c r="G194" s="212"/>
      <c r="H194" s="212"/>
      <c r="I194" s="212"/>
    </row>
    <row r="195" spans="7:9" x14ac:dyDescent="0.2">
      <c r="G195" s="212"/>
      <c r="H195" s="212"/>
      <c r="I195" s="212"/>
    </row>
    <row r="196" spans="7:9" x14ac:dyDescent="0.2">
      <c r="G196" s="212"/>
      <c r="H196" s="212"/>
      <c r="I196" s="212"/>
    </row>
    <row r="197" spans="7:9" x14ac:dyDescent="0.2">
      <c r="G197" s="212"/>
      <c r="H197" s="212"/>
      <c r="I197" s="212"/>
    </row>
    <row r="198" spans="7:9" x14ac:dyDescent="0.2">
      <c r="G198" s="212"/>
      <c r="H198" s="212"/>
      <c r="I198" s="212"/>
    </row>
    <row r="199" spans="7:9" x14ac:dyDescent="0.2">
      <c r="G199" s="212"/>
      <c r="H199" s="212"/>
      <c r="I199" s="212"/>
    </row>
    <row r="200" spans="7:9" x14ac:dyDescent="0.2">
      <c r="G200" s="212"/>
      <c r="H200" s="212"/>
      <c r="I200" s="212"/>
    </row>
    <row r="201" spans="7:9" x14ac:dyDescent="0.2">
      <c r="G201" s="212"/>
      <c r="H201" s="212"/>
      <c r="I201" s="212"/>
    </row>
    <row r="202" spans="7:9" x14ac:dyDescent="0.2">
      <c r="G202" s="212"/>
      <c r="H202" s="212"/>
      <c r="I202" s="212"/>
    </row>
    <row r="203" spans="7:9" x14ac:dyDescent="0.2">
      <c r="G203" s="212"/>
      <c r="H203" s="212"/>
      <c r="I203" s="212"/>
    </row>
    <row r="204" spans="7:9" x14ac:dyDescent="0.2">
      <c r="G204" s="212"/>
      <c r="H204" s="212"/>
      <c r="I204" s="212"/>
    </row>
    <row r="205" spans="7:9" x14ac:dyDescent="0.2">
      <c r="G205" s="212"/>
      <c r="H205" s="212"/>
      <c r="I205" s="212"/>
    </row>
    <row r="206" spans="7:9" x14ac:dyDescent="0.2">
      <c r="G206" s="212"/>
      <c r="H206" s="212"/>
      <c r="I206" s="212"/>
    </row>
    <row r="207" spans="7:9" x14ac:dyDescent="0.2">
      <c r="G207" s="212"/>
      <c r="H207" s="212"/>
      <c r="I207" s="212"/>
    </row>
    <row r="208" spans="7:9" x14ac:dyDescent="0.2">
      <c r="G208" s="212"/>
      <c r="H208" s="212"/>
      <c r="I208" s="212"/>
    </row>
    <row r="209" spans="7:9" x14ac:dyDescent="0.2">
      <c r="G209" s="212"/>
      <c r="H209" s="212"/>
      <c r="I209" s="212"/>
    </row>
    <row r="210" spans="7:9" x14ac:dyDescent="0.2">
      <c r="G210" s="212"/>
      <c r="H210" s="212"/>
      <c r="I210" s="212"/>
    </row>
    <row r="211" spans="7:9" x14ac:dyDescent="0.2">
      <c r="G211" s="212"/>
      <c r="H211" s="212"/>
      <c r="I211" s="212"/>
    </row>
    <row r="212" spans="7:9" x14ac:dyDescent="0.2">
      <c r="G212" s="212"/>
      <c r="H212" s="212"/>
      <c r="I212" s="212"/>
    </row>
    <row r="213" spans="7:9" x14ac:dyDescent="0.2">
      <c r="G213" s="212"/>
      <c r="H213" s="212"/>
      <c r="I213" s="212"/>
    </row>
    <row r="214" spans="7:9" x14ac:dyDescent="0.2">
      <c r="G214" s="212"/>
      <c r="H214" s="212"/>
      <c r="I214" s="212"/>
    </row>
    <row r="215" spans="7:9" x14ac:dyDescent="0.2">
      <c r="G215" s="212"/>
      <c r="H215" s="212"/>
      <c r="I215" s="212"/>
    </row>
    <row r="216" spans="7:9" x14ac:dyDescent="0.2">
      <c r="G216" s="212"/>
      <c r="H216" s="212"/>
      <c r="I216" s="212"/>
    </row>
    <row r="217" spans="7:9" x14ac:dyDescent="0.2">
      <c r="G217" s="212"/>
      <c r="H217" s="212"/>
      <c r="I217" s="212"/>
    </row>
    <row r="218" spans="7:9" x14ac:dyDescent="0.2">
      <c r="G218" s="212"/>
      <c r="H218" s="212"/>
      <c r="I218" s="212"/>
    </row>
    <row r="219" spans="7:9" x14ac:dyDescent="0.2">
      <c r="G219" s="212"/>
      <c r="H219" s="212"/>
      <c r="I219" s="212"/>
    </row>
    <row r="220" spans="7:9" x14ac:dyDescent="0.2">
      <c r="G220" s="212"/>
      <c r="H220" s="212"/>
      <c r="I220" s="212"/>
    </row>
    <row r="221" spans="7:9" x14ac:dyDescent="0.2">
      <c r="G221" s="212"/>
      <c r="H221" s="212"/>
      <c r="I221" s="212"/>
    </row>
    <row r="222" spans="7:9" x14ac:dyDescent="0.2">
      <c r="G222" s="212"/>
      <c r="H222" s="212"/>
      <c r="I222" s="212"/>
    </row>
    <row r="223" spans="7:9" x14ac:dyDescent="0.2">
      <c r="G223" s="212"/>
      <c r="H223" s="212"/>
      <c r="I223" s="212"/>
    </row>
    <row r="224" spans="7:9" x14ac:dyDescent="0.2">
      <c r="G224" s="212"/>
      <c r="H224" s="212"/>
      <c r="I224" s="212"/>
    </row>
    <row r="225" spans="7:9" x14ac:dyDescent="0.2">
      <c r="G225" s="212"/>
      <c r="H225" s="212"/>
      <c r="I225" s="212"/>
    </row>
    <row r="226" spans="7:9" x14ac:dyDescent="0.2">
      <c r="G226" s="212"/>
      <c r="H226" s="212"/>
      <c r="I226" s="212"/>
    </row>
    <row r="227" spans="7:9" x14ac:dyDescent="0.2">
      <c r="G227" s="212"/>
      <c r="H227" s="212"/>
      <c r="I227" s="212"/>
    </row>
    <row r="228" spans="7:9" x14ac:dyDescent="0.2">
      <c r="G228" s="212"/>
      <c r="H228" s="212"/>
      <c r="I228" s="212"/>
    </row>
    <row r="229" spans="7:9" x14ac:dyDescent="0.2">
      <c r="G229" s="212"/>
      <c r="H229" s="212"/>
      <c r="I229" s="212"/>
    </row>
    <row r="230" spans="7:9" x14ac:dyDescent="0.2">
      <c r="G230" s="212"/>
      <c r="H230" s="212"/>
      <c r="I230" s="212"/>
    </row>
    <row r="231" spans="7:9" x14ac:dyDescent="0.2">
      <c r="G231" s="212"/>
      <c r="H231" s="212"/>
      <c r="I231" s="212"/>
    </row>
    <row r="232" spans="7:9" x14ac:dyDescent="0.2">
      <c r="G232" s="212"/>
      <c r="H232" s="212"/>
      <c r="I232" s="212"/>
    </row>
    <row r="233" spans="7:9" x14ac:dyDescent="0.2">
      <c r="G233" s="212"/>
      <c r="H233" s="212"/>
      <c r="I233" s="212"/>
    </row>
    <row r="234" spans="7:9" x14ac:dyDescent="0.2">
      <c r="G234" s="212"/>
      <c r="H234" s="212"/>
      <c r="I234" s="212"/>
    </row>
    <row r="235" spans="7:9" x14ac:dyDescent="0.2">
      <c r="G235" s="212"/>
      <c r="H235" s="212"/>
      <c r="I235" s="212"/>
    </row>
    <row r="236" spans="7:9" x14ac:dyDescent="0.2">
      <c r="G236" s="212"/>
      <c r="H236" s="212"/>
      <c r="I236" s="212"/>
    </row>
    <row r="237" spans="7:9" x14ac:dyDescent="0.2">
      <c r="G237" s="212"/>
      <c r="H237" s="212"/>
      <c r="I237" s="212"/>
    </row>
    <row r="238" spans="7:9" x14ac:dyDescent="0.2">
      <c r="G238" s="212"/>
      <c r="H238" s="212"/>
      <c r="I238" s="212"/>
    </row>
    <row r="239" spans="7:9" x14ac:dyDescent="0.2">
      <c r="G239" s="212"/>
      <c r="H239" s="212"/>
      <c r="I239" s="212"/>
    </row>
    <row r="240" spans="7:9" x14ac:dyDescent="0.2">
      <c r="G240" s="212"/>
      <c r="H240" s="212"/>
      <c r="I240" s="212"/>
    </row>
    <row r="241" spans="7:9" x14ac:dyDescent="0.2">
      <c r="G241" s="212"/>
      <c r="H241" s="212"/>
      <c r="I241" s="212"/>
    </row>
    <row r="242" spans="7:9" x14ac:dyDescent="0.2">
      <c r="G242" s="212"/>
      <c r="H242" s="212"/>
      <c r="I242" s="212"/>
    </row>
    <row r="243" spans="7:9" x14ac:dyDescent="0.2">
      <c r="G243" s="212"/>
      <c r="H243" s="212"/>
      <c r="I243" s="212"/>
    </row>
    <row r="244" spans="7:9" x14ac:dyDescent="0.2">
      <c r="G244" s="212"/>
      <c r="H244" s="212"/>
      <c r="I244" s="212"/>
    </row>
    <row r="245" spans="7:9" x14ac:dyDescent="0.2">
      <c r="G245" s="212"/>
      <c r="H245" s="212"/>
      <c r="I245" s="212"/>
    </row>
    <row r="246" spans="7:9" x14ac:dyDescent="0.2">
      <c r="G246" s="212"/>
      <c r="H246" s="212"/>
      <c r="I246" s="212"/>
    </row>
    <row r="247" spans="7:9" x14ac:dyDescent="0.2">
      <c r="G247" s="212"/>
      <c r="H247" s="212"/>
      <c r="I247" s="212"/>
    </row>
    <row r="248" spans="7:9" x14ac:dyDescent="0.2">
      <c r="G248" s="212"/>
      <c r="H248" s="212"/>
      <c r="I248" s="212"/>
    </row>
    <row r="249" spans="7:9" x14ac:dyDescent="0.2">
      <c r="G249" s="212"/>
      <c r="H249" s="212"/>
      <c r="I249" s="212"/>
    </row>
    <row r="250" spans="7:9" x14ac:dyDescent="0.2">
      <c r="G250" s="212"/>
      <c r="H250" s="212"/>
      <c r="I250" s="212"/>
    </row>
    <row r="251" spans="7:9" x14ac:dyDescent="0.2">
      <c r="G251" s="212"/>
      <c r="H251" s="212"/>
      <c r="I251" s="212"/>
    </row>
    <row r="252" spans="7:9" x14ac:dyDescent="0.2">
      <c r="G252" s="212"/>
      <c r="H252" s="212"/>
      <c r="I252" s="212"/>
    </row>
    <row r="253" spans="7:9" x14ac:dyDescent="0.2">
      <c r="G253" s="212"/>
      <c r="H253" s="212"/>
      <c r="I253" s="212"/>
    </row>
    <row r="254" spans="7:9" x14ac:dyDescent="0.2">
      <c r="G254" s="212"/>
      <c r="H254" s="212"/>
      <c r="I254" s="212"/>
    </row>
    <row r="255" spans="7:9" x14ac:dyDescent="0.2">
      <c r="G255" s="212"/>
      <c r="H255" s="212"/>
      <c r="I255" s="212"/>
    </row>
    <row r="256" spans="7:9" x14ac:dyDescent="0.2">
      <c r="G256" s="212"/>
      <c r="H256" s="212"/>
      <c r="I256" s="212"/>
    </row>
    <row r="257" spans="7:9" x14ac:dyDescent="0.2">
      <c r="G257" s="212"/>
      <c r="H257" s="212"/>
      <c r="I257" s="212"/>
    </row>
    <row r="258" spans="7:9" x14ac:dyDescent="0.2">
      <c r="G258" s="212"/>
      <c r="H258" s="212"/>
      <c r="I258" s="212"/>
    </row>
    <row r="259" spans="7:9" x14ac:dyDescent="0.2">
      <c r="G259" s="212"/>
      <c r="H259" s="212"/>
      <c r="I259" s="212"/>
    </row>
    <row r="260" spans="7:9" x14ac:dyDescent="0.2">
      <c r="G260" s="212"/>
      <c r="H260" s="212"/>
      <c r="I260" s="212"/>
    </row>
    <row r="261" spans="7:9" x14ac:dyDescent="0.2">
      <c r="G261" s="212"/>
      <c r="H261" s="212"/>
      <c r="I261" s="212"/>
    </row>
    <row r="262" spans="7:9" x14ac:dyDescent="0.2">
      <c r="G262" s="212"/>
      <c r="H262" s="212"/>
      <c r="I262" s="212"/>
    </row>
    <row r="263" spans="7:9" x14ac:dyDescent="0.2">
      <c r="G263" s="212"/>
      <c r="H263" s="212"/>
      <c r="I263" s="212"/>
    </row>
    <row r="264" spans="7:9" x14ac:dyDescent="0.2">
      <c r="G264" s="212"/>
      <c r="H264" s="212"/>
      <c r="I264" s="212"/>
    </row>
    <row r="265" spans="7:9" x14ac:dyDescent="0.2">
      <c r="G265" s="212"/>
      <c r="H265" s="212"/>
      <c r="I265" s="212"/>
    </row>
    <row r="266" spans="7:9" x14ac:dyDescent="0.2">
      <c r="G266" s="212"/>
      <c r="H266" s="212"/>
      <c r="I266" s="212"/>
    </row>
    <row r="267" spans="7:9" x14ac:dyDescent="0.2">
      <c r="G267" s="212"/>
      <c r="H267" s="212"/>
      <c r="I267" s="212"/>
    </row>
    <row r="268" spans="7:9" x14ac:dyDescent="0.2">
      <c r="G268" s="212"/>
      <c r="H268" s="212"/>
      <c r="I268" s="212"/>
    </row>
    <row r="269" spans="7:9" x14ac:dyDescent="0.2">
      <c r="G269" s="212"/>
      <c r="H269" s="212"/>
      <c r="I269" s="212"/>
    </row>
    <row r="270" spans="7:9" x14ac:dyDescent="0.2">
      <c r="G270" s="212"/>
      <c r="H270" s="212"/>
      <c r="I270" s="212"/>
    </row>
    <row r="271" spans="7:9" x14ac:dyDescent="0.2">
      <c r="G271" s="212"/>
      <c r="H271" s="212"/>
      <c r="I271" s="212"/>
    </row>
    <row r="272" spans="7:9" x14ac:dyDescent="0.2">
      <c r="G272" s="212"/>
      <c r="H272" s="212"/>
      <c r="I272" s="212"/>
    </row>
    <row r="273" spans="7:9" x14ac:dyDescent="0.2">
      <c r="G273" s="212"/>
      <c r="H273" s="212"/>
      <c r="I273" s="212"/>
    </row>
    <row r="274" spans="7:9" x14ac:dyDescent="0.2">
      <c r="G274" s="212"/>
      <c r="H274" s="212"/>
      <c r="I274" s="212"/>
    </row>
    <row r="275" spans="7:9" x14ac:dyDescent="0.2">
      <c r="G275" s="212"/>
      <c r="H275" s="212"/>
      <c r="I275" s="212"/>
    </row>
    <row r="276" spans="7:9" x14ac:dyDescent="0.2">
      <c r="G276" s="212"/>
      <c r="H276" s="212"/>
      <c r="I276" s="212"/>
    </row>
    <row r="277" spans="7:9" x14ac:dyDescent="0.2">
      <c r="G277" s="212"/>
      <c r="H277" s="212"/>
      <c r="I277" s="212"/>
    </row>
    <row r="278" spans="7:9" x14ac:dyDescent="0.2">
      <c r="G278" s="212"/>
      <c r="H278" s="212"/>
      <c r="I278" s="212"/>
    </row>
    <row r="279" spans="7:9" x14ac:dyDescent="0.2">
      <c r="G279" s="212"/>
      <c r="H279" s="212"/>
      <c r="I279" s="212"/>
    </row>
    <row r="280" spans="7:9" x14ac:dyDescent="0.2">
      <c r="G280" s="212"/>
      <c r="H280" s="212"/>
      <c r="I280" s="212"/>
    </row>
    <row r="281" spans="7:9" x14ac:dyDescent="0.2">
      <c r="G281" s="212"/>
      <c r="H281" s="212"/>
      <c r="I281" s="212"/>
    </row>
    <row r="282" spans="7:9" x14ac:dyDescent="0.2">
      <c r="G282" s="212"/>
      <c r="H282" s="212"/>
      <c r="I282" s="212"/>
    </row>
    <row r="283" spans="7:9" x14ac:dyDescent="0.2">
      <c r="G283" s="212"/>
      <c r="H283" s="212"/>
      <c r="I283" s="212"/>
    </row>
    <row r="284" spans="7:9" x14ac:dyDescent="0.2">
      <c r="G284" s="212"/>
      <c r="H284" s="212"/>
      <c r="I284" s="212"/>
    </row>
    <row r="285" spans="7:9" x14ac:dyDescent="0.2">
      <c r="G285" s="212"/>
      <c r="H285" s="212"/>
      <c r="I285" s="212"/>
    </row>
    <row r="286" spans="7:9" x14ac:dyDescent="0.2">
      <c r="G286" s="212"/>
      <c r="H286" s="212"/>
      <c r="I286" s="212"/>
    </row>
    <row r="287" spans="7:9" x14ac:dyDescent="0.2">
      <c r="G287" s="212"/>
      <c r="H287" s="212"/>
      <c r="I287" s="212"/>
    </row>
    <row r="288" spans="7:9" x14ac:dyDescent="0.2">
      <c r="G288" s="212"/>
      <c r="H288" s="212"/>
      <c r="I288" s="212"/>
    </row>
    <row r="289" spans="7:9" x14ac:dyDescent="0.2">
      <c r="G289" s="212"/>
      <c r="H289" s="212"/>
      <c r="I289" s="212"/>
    </row>
    <row r="290" spans="7:9" x14ac:dyDescent="0.2">
      <c r="G290" s="212"/>
      <c r="H290" s="212"/>
      <c r="I290" s="212"/>
    </row>
    <row r="291" spans="7:9" x14ac:dyDescent="0.2">
      <c r="G291" s="212"/>
      <c r="H291" s="212"/>
      <c r="I291" s="212"/>
    </row>
    <row r="292" spans="7:9" x14ac:dyDescent="0.2">
      <c r="G292" s="212"/>
      <c r="H292" s="212"/>
      <c r="I292" s="212"/>
    </row>
    <row r="293" spans="7:9" x14ac:dyDescent="0.2">
      <c r="G293" s="212"/>
      <c r="H293" s="212"/>
      <c r="I293" s="212"/>
    </row>
    <row r="294" spans="7:9" x14ac:dyDescent="0.2">
      <c r="G294" s="212"/>
      <c r="H294" s="212"/>
      <c r="I294" s="212"/>
    </row>
    <row r="295" spans="7:9" x14ac:dyDescent="0.2">
      <c r="G295" s="212"/>
      <c r="H295" s="212"/>
      <c r="I295" s="212"/>
    </row>
    <row r="296" spans="7:9" x14ac:dyDescent="0.2">
      <c r="G296" s="212"/>
      <c r="H296" s="212"/>
      <c r="I296" s="212"/>
    </row>
    <row r="297" spans="7:9" x14ac:dyDescent="0.2">
      <c r="G297" s="212"/>
      <c r="H297" s="212"/>
      <c r="I297" s="212"/>
    </row>
    <row r="298" spans="7:9" x14ac:dyDescent="0.2">
      <c r="G298" s="212"/>
      <c r="H298" s="212"/>
      <c r="I298" s="212"/>
    </row>
    <row r="299" spans="7:9" x14ac:dyDescent="0.2">
      <c r="G299" s="212"/>
      <c r="H299" s="212"/>
      <c r="I299" s="212"/>
    </row>
    <row r="300" spans="7:9" x14ac:dyDescent="0.2">
      <c r="G300" s="212"/>
      <c r="H300" s="212"/>
      <c r="I300" s="212"/>
    </row>
    <row r="301" spans="7:9" x14ac:dyDescent="0.2">
      <c r="G301" s="212"/>
      <c r="H301" s="212"/>
      <c r="I301" s="212"/>
    </row>
    <row r="302" spans="7:9" x14ac:dyDescent="0.2">
      <c r="G302" s="212"/>
      <c r="H302" s="212"/>
      <c r="I302" s="212"/>
    </row>
    <row r="303" spans="7:9" x14ac:dyDescent="0.2">
      <c r="G303" s="212"/>
      <c r="H303" s="212"/>
      <c r="I303" s="212"/>
    </row>
    <row r="304" spans="7:9" x14ac:dyDescent="0.2">
      <c r="G304" s="212"/>
      <c r="H304" s="212"/>
      <c r="I304" s="212"/>
    </row>
    <row r="305" spans="7:9" x14ac:dyDescent="0.2">
      <c r="G305" s="212"/>
      <c r="H305" s="212"/>
      <c r="I305" s="212"/>
    </row>
    <row r="306" spans="7:9" x14ac:dyDescent="0.2">
      <c r="G306" s="212"/>
      <c r="H306" s="212"/>
      <c r="I306" s="212"/>
    </row>
    <row r="307" spans="7:9" x14ac:dyDescent="0.2">
      <c r="G307" s="212"/>
      <c r="H307" s="212"/>
      <c r="I307" s="212"/>
    </row>
    <row r="308" spans="7:9" x14ac:dyDescent="0.2">
      <c r="G308" s="212"/>
      <c r="H308" s="212"/>
      <c r="I308" s="212"/>
    </row>
    <row r="309" spans="7:9" x14ac:dyDescent="0.2">
      <c r="G309" s="212"/>
      <c r="H309" s="212"/>
      <c r="I309" s="212"/>
    </row>
    <row r="310" spans="7:9" x14ac:dyDescent="0.2">
      <c r="G310" s="212"/>
      <c r="H310" s="212"/>
      <c r="I310" s="212"/>
    </row>
    <row r="311" spans="7:9" x14ac:dyDescent="0.2">
      <c r="G311" s="212"/>
      <c r="H311" s="212"/>
      <c r="I311" s="212"/>
    </row>
    <row r="312" spans="7:9" x14ac:dyDescent="0.2">
      <c r="G312" s="212"/>
      <c r="H312" s="212"/>
      <c r="I312" s="212"/>
    </row>
    <row r="313" spans="7:9" x14ac:dyDescent="0.2">
      <c r="G313" s="212"/>
      <c r="H313" s="212"/>
      <c r="I313" s="212"/>
    </row>
    <row r="314" spans="7:9" x14ac:dyDescent="0.2">
      <c r="G314" s="212"/>
      <c r="H314" s="212"/>
      <c r="I314" s="212"/>
    </row>
    <row r="315" spans="7:9" x14ac:dyDescent="0.2">
      <c r="G315" s="212"/>
      <c r="H315" s="212"/>
      <c r="I315" s="212"/>
    </row>
    <row r="316" spans="7:9" x14ac:dyDescent="0.2">
      <c r="G316" s="212"/>
      <c r="H316" s="212"/>
      <c r="I316" s="212"/>
    </row>
    <row r="317" spans="7:9" x14ac:dyDescent="0.2">
      <c r="G317" s="212"/>
      <c r="H317" s="212"/>
      <c r="I317" s="212"/>
    </row>
    <row r="318" spans="7:9" x14ac:dyDescent="0.2">
      <c r="G318" s="212"/>
      <c r="H318" s="212"/>
      <c r="I318" s="212"/>
    </row>
    <row r="319" spans="7:9" x14ac:dyDescent="0.2">
      <c r="G319" s="212"/>
      <c r="H319" s="212"/>
      <c r="I319" s="212"/>
    </row>
    <row r="320" spans="7:9" x14ac:dyDescent="0.2">
      <c r="G320" s="212"/>
      <c r="H320" s="212"/>
      <c r="I320" s="212"/>
    </row>
    <row r="321" spans="7:9" x14ac:dyDescent="0.2">
      <c r="G321" s="212"/>
      <c r="H321" s="212"/>
      <c r="I321" s="212"/>
    </row>
    <row r="322" spans="7:9" x14ac:dyDescent="0.2">
      <c r="G322" s="212"/>
      <c r="H322" s="212"/>
      <c r="I322" s="212"/>
    </row>
    <row r="323" spans="7:9" x14ac:dyDescent="0.2">
      <c r="G323" s="212"/>
      <c r="H323" s="212"/>
      <c r="I323" s="212"/>
    </row>
    <row r="324" spans="7:9" x14ac:dyDescent="0.2">
      <c r="G324" s="212"/>
      <c r="H324" s="212"/>
      <c r="I324" s="212"/>
    </row>
    <row r="325" spans="7:9" x14ac:dyDescent="0.2">
      <c r="G325" s="212"/>
      <c r="H325" s="212"/>
      <c r="I325" s="212"/>
    </row>
    <row r="326" spans="7:9" x14ac:dyDescent="0.2">
      <c r="G326" s="212"/>
      <c r="H326" s="212"/>
      <c r="I326" s="212"/>
    </row>
    <row r="327" spans="7:9" x14ac:dyDescent="0.2">
      <c r="G327" s="212"/>
      <c r="H327" s="212"/>
      <c r="I327" s="212"/>
    </row>
    <row r="328" spans="7:9" x14ac:dyDescent="0.2">
      <c r="G328" s="212"/>
      <c r="H328" s="212"/>
      <c r="I328" s="212"/>
    </row>
    <row r="329" spans="7:9" x14ac:dyDescent="0.2">
      <c r="G329" s="212"/>
      <c r="H329" s="212"/>
      <c r="I329" s="212"/>
    </row>
    <row r="330" spans="7:9" x14ac:dyDescent="0.2">
      <c r="G330" s="212"/>
      <c r="H330" s="212"/>
      <c r="I330" s="212"/>
    </row>
    <row r="331" spans="7:9" x14ac:dyDescent="0.2">
      <c r="G331" s="212"/>
      <c r="H331" s="212"/>
      <c r="I331" s="212"/>
    </row>
    <row r="332" spans="7:9" x14ac:dyDescent="0.2">
      <c r="G332" s="212"/>
      <c r="H332" s="212"/>
      <c r="I332" s="212"/>
    </row>
    <row r="333" spans="7:9" x14ac:dyDescent="0.2">
      <c r="G333" s="212"/>
      <c r="H333" s="212"/>
      <c r="I333" s="212"/>
    </row>
    <row r="334" spans="7:9" x14ac:dyDescent="0.2">
      <c r="G334" s="212"/>
      <c r="H334" s="212"/>
      <c r="I334" s="212"/>
    </row>
    <row r="335" spans="7:9" x14ac:dyDescent="0.2">
      <c r="G335" s="212"/>
      <c r="H335" s="212"/>
      <c r="I335" s="212"/>
    </row>
    <row r="336" spans="7:9" x14ac:dyDescent="0.2">
      <c r="G336" s="212"/>
      <c r="H336" s="212"/>
      <c r="I336" s="212"/>
    </row>
    <row r="337" spans="7:9" x14ac:dyDescent="0.2">
      <c r="G337" s="212"/>
      <c r="H337" s="212"/>
      <c r="I337" s="212"/>
    </row>
    <row r="338" spans="7:9" x14ac:dyDescent="0.2">
      <c r="G338" s="212"/>
      <c r="H338" s="212"/>
      <c r="I338" s="212"/>
    </row>
    <row r="339" spans="7:9" x14ac:dyDescent="0.2">
      <c r="G339" s="212"/>
      <c r="H339" s="212"/>
      <c r="I339" s="212"/>
    </row>
    <row r="340" spans="7:9" x14ac:dyDescent="0.2">
      <c r="G340" s="212"/>
      <c r="H340" s="212"/>
      <c r="I340" s="212"/>
    </row>
    <row r="341" spans="7:9" x14ac:dyDescent="0.2">
      <c r="G341" s="212"/>
      <c r="H341" s="212"/>
      <c r="I341" s="212"/>
    </row>
    <row r="342" spans="7:9" x14ac:dyDescent="0.2">
      <c r="G342" s="212"/>
      <c r="H342" s="212"/>
      <c r="I342" s="212"/>
    </row>
    <row r="343" spans="7:9" x14ac:dyDescent="0.2">
      <c r="G343" s="212"/>
      <c r="H343" s="212"/>
      <c r="I343" s="212"/>
    </row>
    <row r="344" spans="7:9" x14ac:dyDescent="0.2">
      <c r="G344" s="212"/>
      <c r="H344" s="212"/>
      <c r="I344" s="212"/>
    </row>
    <row r="345" spans="7:9" x14ac:dyDescent="0.2">
      <c r="G345" s="212"/>
      <c r="H345" s="212"/>
      <c r="I345" s="212"/>
    </row>
    <row r="346" spans="7:9" x14ac:dyDescent="0.2">
      <c r="G346" s="212"/>
      <c r="H346" s="212"/>
      <c r="I346" s="212"/>
    </row>
    <row r="347" spans="7:9" x14ac:dyDescent="0.2">
      <c r="G347" s="212"/>
      <c r="H347" s="212"/>
      <c r="I347" s="212"/>
    </row>
    <row r="348" spans="7:9" x14ac:dyDescent="0.2">
      <c r="G348" s="212"/>
      <c r="H348" s="212"/>
      <c r="I348" s="212"/>
    </row>
    <row r="349" spans="7:9" x14ac:dyDescent="0.2">
      <c r="G349" s="212"/>
      <c r="H349" s="212"/>
      <c r="I349" s="212"/>
    </row>
    <row r="350" spans="7:9" x14ac:dyDescent="0.2">
      <c r="G350" s="212"/>
      <c r="H350" s="212"/>
      <c r="I350" s="212"/>
    </row>
    <row r="351" spans="7:9" x14ac:dyDescent="0.2">
      <c r="G351" s="212"/>
      <c r="H351" s="212"/>
      <c r="I351" s="212"/>
    </row>
    <row r="352" spans="7:9" x14ac:dyDescent="0.2">
      <c r="G352" s="212"/>
      <c r="H352" s="212"/>
      <c r="I352" s="212"/>
    </row>
    <row r="353" spans="7:9" x14ac:dyDescent="0.2">
      <c r="G353" s="212"/>
      <c r="H353" s="212"/>
      <c r="I353" s="212"/>
    </row>
    <row r="354" spans="7:9" x14ac:dyDescent="0.2">
      <c r="G354" s="212"/>
      <c r="H354" s="212"/>
      <c r="I354" s="212"/>
    </row>
    <row r="355" spans="7:9" x14ac:dyDescent="0.2">
      <c r="G355" s="212"/>
      <c r="H355" s="212"/>
      <c r="I355" s="212"/>
    </row>
    <row r="356" spans="7:9" x14ac:dyDescent="0.2">
      <c r="G356" s="212"/>
      <c r="H356" s="212"/>
      <c r="I356" s="212"/>
    </row>
    <row r="357" spans="7:9" x14ac:dyDescent="0.2">
      <c r="G357" s="212"/>
      <c r="H357" s="212"/>
      <c r="I357" s="212"/>
    </row>
    <row r="358" spans="7:9" x14ac:dyDescent="0.2">
      <c r="G358" s="212"/>
      <c r="H358" s="212"/>
      <c r="I358" s="212"/>
    </row>
    <row r="359" spans="7:9" x14ac:dyDescent="0.2">
      <c r="G359" s="212"/>
      <c r="H359" s="212"/>
      <c r="I359" s="212"/>
    </row>
    <row r="360" spans="7:9" x14ac:dyDescent="0.2">
      <c r="G360" s="212"/>
      <c r="H360" s="212"/>
      <c r="I360" s="212"/>
    </row>
    <row r="361" spans="7:9" x14ac:dyDescent="0.2">
      <c r="G361" s="212"/>
      <c r="H361" s="212"/>
      <c r="I361" s="212"/>
    </row>
    <row r="362" spans="7:9" x14ac:dyDescent="0.2">
      <c r="G362" s="212"/>
      <c r="H362" s="212"/>
      <c r="I362" s="212"/>
    </row>
    <row r="363" spans="7:9" x14ac:dyDescent="0.2">
      <c r="G363" s="212"/>
      <c r="H363" s="212"/>
      <c r="I363" s="212"/>
    </row>
    <row r="364" spans="7:9" x14ac:dyDescent="0.2">
      <c r="G364" s="212"/>
      <c r="H364" s="212"/>
      <c r="I364" s="212"/>
    </row>
    <row r="365" spans="7:9" x14ac:dyDescent="0.2">
      <c r="G365" s="212"/>
      <c r="H365" s="212"/>
      <c r="I365" s="212"/>
    </row>
    <row r="366" spans="7:9" x14ac:dyDescent="0.2">
      <c r="G366" s="212"/>
      <c r="H366" s="212"/>
      <c r="I366" s="212"/>
    </row>
    <row r="367" spans="7:9" x14ac:dyDescent="0.2">
      <c r="G367" s="212"/>
      <c r="H367" s="212"/>
      <c r="I367" s="212"/>
    </row>
    <row r="368" spans="7:9" x14ac:dyDescent="0.2">
      <c r="G368" s="212"/>
      <c r="H368" s="212"/>
      <c r="I368" s="212"/>
    </row>
    <row r="369" spans="7:9" x14ac:dyDescent="0.2">
      <c r="G369" s="212"/>
      <c r="H369" s="212"/>
      <c r="I369" s="212"/>
    </row>
    <row r="370" spans="7:9" x14ac:dyDescent="0.2">
      <c r="G370" s="212"/>
      <c r="H370" s="212"/>
      <c r="I370" s="212"/>
    </row>
    <row r="371" spans="7:9" x14ac:dyDescent="0.2">
      <c r="G371" s="212"/>
      <c r="H371" s="212"/>
      <c r="I371" s="212"/>
    </row>
    <row r="372" spans="7:9" x14ac:dyDescent="0.2">
      <c r="G372" s="212"/>
      <c r="H372" s="212"/>
      <c r="I372" s="212"/>
    </row>
    <row r="373" spans="7:9" x14ac:dyDescent="0.2">
      <c r="G373" s="212"/>
      <c r="H373" s="212"/>
      <c r="I373" s="212"/>
    </row>
    <row r="374" spans="7:9" x14ac:dyDescent="0.2">
      <c r="G374" s="212"/>
      <c r="H374" s="212"/>
      <c r="I374" s="212"/>
    </row>
    <row r="375" spans="7:9" x14ac:dyDescent="0.2">
      <c r="G375" s="212"/>
      <c r="H375" s="212"/>
      <c r="I375" s="212"/>
    </row>
    <row r="376" spans="7:9" x14ac:dyDescent="0.2">
      <c r="G376" s="212"/>
      <c r="H376" s="212"/>
      <c r="I376" s="212"/>
    </row>
    <row r="377" spans="7:9" x14ac:dyDescent="0.2">
      <c r="G377" s="212"/>
      <c r="H377" s="212"/>
      <c r="I377" s="212"/>
    </row>
    <row r="378" spans="7:9" x14ac:dyDescent="0.2">
      <c r="G378" s="212"/>
      <c r="H378" s="212"/>
      <c r="I378" s="212"/>
    </row>
    <row r="379" spans="7:9" x14ac:dyDescent="0.2">
      <c r="G379" s="212"/>
      <c r="H379" s="212"/>
      <c r="I379" s="212"/>
    </row>
    <row r="380" spans="7:9" x14ac:dyDescent="0.2">
      <c r="G380" s="212"/>
      <c r="H380" s="212"/>
      <c r="I380" s="212"/>
    </row>
    <row r="381" spans="7:9" x14ac:dyDescent="0.2">
      <c r="G381" s="212"/>
      <c r="H381" s="212"/>
      <c r="I381" s="212"/>
    </row>
    <row r="382" spans="7:9" x14ac:dyDescent="0.2">
      <c r="G382" s="212"/>
      <c r="H382" s="212"/>
      <c r="I382" s="212"/>
    </row>
    <row r="383" spans="7:9" x14ac:dyDescent="0.2">
      <c r="G383" s="212"/>
      <c r="H383" s="212"/>
      <c r="I383" s="212"/>
    </row>
    <row r="384" spans="7:9" x14ac:dyDescent="0.2">
      <c r="G384" s="212"/>
      <c r="H384" s="212"/>
      <c r="I384" s="212"/>
    </row>
    <row r="385" spans="7:9" x14ac:dyDescent="0.2">
      <c r="G385" s="212"/>
      <c r="H385" s="212"/>
      <c r="I385" s="212"/>
    </row>
    <row r="386" spans="7:9" x14ac:dyDescent="0.2">
      <c r="G386" s="212"/>
      <c r="H386" s="212"/>
      <c r="I386" s="212"/>
    </row>
    <row r="387" spans="7:9" x14ac:dyDescent="0.2">
      <c r="G387" s="212"/>
      <c r="H387" s="212"/>
      <c r="I387" s="212"/>
    </row>
    <row r="388" spans="7:9" x14ac:dyDescent="0.2">
      <c r="G388" s="212"/>
      <c r="H388" s="212"/>
      <c r="I388" s="212"/>
    </row>
    <row r="389" spans="7:9" x14ac:dyDescent="0.2">
      <c r="G389" s="212"/>
      <c r="H389" s="212"/>
      <c r="I389" s="212"/>
    </row>
    <row r="390" spans="7:9" x14ac:dyDescent="0.2">
      <c r="G390" s="212"/>
      <c r="H390" s="212"/>
      <c r="I390" s="212"/>
    </row>
    <row r="391" spans="7:9" x14ac:dyDescent="0.2">
      <c r="G391" s="212"/>
      <c r="H391" s="212"/>
      <c r="I391" s="212"/>
    </row>
    <row r="392" spans="7:9" x14ac:dyDescent="0.2">
      <c r="G392" s="212"/>
      <c r="H392" s="212"/>
      <c r="I392" s="212"/>
    </row>
    <row r="393" spans="7:9" x14ac:dyDescent="0.2">
      <c r="G393" s="212"/>
      <c r="H393" s="212"/>
      <c r="I393" s="212"/>
    </row>
    <row r="394" spans="7:9" x14ac:dyDescent="0.2">
      <c r="G394" s="212"/>
      <c r="H394" s="212"/>
      <c r="I394" s="212"/>
    </row>
    <row r="395" spans="7:9" x14ac:dyDescent="0.2">
      <c r="G395" s="212"/>
      <c r="H395" s="212"/>
      <c r="I395" s="212"/>
    </row>
    <row r="396" spans="7:9" x14ac:dyDescent="0.2">
      <c r="G396" s="212"/>
      <c r="H396" s="212"/>
      <c r="I396" s="212"/>
    </row>
    <row r="397" spans="7:9" x14ac:dyDescent="0.2">
      <c r="G397" s="212"/>
      <c r="H397" s="212"/>
      <c r="I397" s="212"/>
    </row>
    <row r="398" spans="7:9" x14ac:dyDescent="0.2">
      <c r="G398" s="212"/>
      <c r="H398" s="212"/>
      <c r="I398" s="212"/>
    </row>
    <row r="399" spans="7:9" x14ac:dyDescent="0.2">
      <c r="G399" s="212"/>
      <c r="H399" s="212"/>
      <c r="I399" s="212"/>
    </row>
    <row r="400" spans="7:9" x14ac:dyDescent="0.2">
      <c r="G400" s="212"/>
      <c r="H400" s="212"/>
      <c r="I400" s="212"/>
    </row>
    <row r="401" spans="7:9" x14ac:dyDescent="0.2">
      <c r="G401" s="212"/>
      <c r="H401" s="212"/>
      <c r="I401" s="212"/>
    </row>
    <row r="402" spans="7:9" x14ac:dyDescent="0.2">
      <c r="G402" s="212"/>
      <c r="H402" s="212"/>
      <c r="I402" s="212"/>
    </row>
    <row r="403" spans="7:9" x14ac:dyDescent="0.2">
      <c r="G403" s="212"/>
      <c r="H403" s="212"/>
      <c r="I403" s="212"/>
    </row>
    <row r="404" spans="7:9" x14ac:dyDescent="0.2">
      <c r="G404" s="212"/>
      <c r="H404" s="212"/>
      <c r="I404" s="212"/>
    </row>
    <row r="405" spans="7:9" x14ac:dyDescent="0.2">
      <c r="G405" s="212"/>
      <c r="H405" s="212"/>
      <c r="I405" s="212"/>
    </row>
    <row r="406" spans="7:9" x14ac:dyDescent="0.2">
      <c r="G406" s="212"/>
      <c r="H406" s="212"/>
      <c r="I406" s="212"/>
    </row>
    <row r="407" spans="7:9" x14ac:dyDescent="0.2">
      <c r="G407" s="212"/>
      <c r="H407" s="212"/>
      <c r="I407" s="212"/>
    </row>
    <row r="408" spans="7:9" x14ac:dyDescent="0.2">
      <c r="G408" s="212"/>
      <c r="H408" s="212"/>
      <c r="I408" s="212"/>
    </row>
    <row r="409" spans="7:9" x14ac:dyDescent="0.2">
      <c r="G409" s="212"/>
      <c r="H409" s="212"/>
      <c r="I409" s="212"/>
    </row>
    <row r="410" spans="7:9" x14ac:dyDescent="0.2">
      <c r="G410" s="212"/>
      <c r="H410" s="212"/>
      <c r="I410" s="212"/>
    </row>
    <row r="411" spans="7:9" x14ac:dyDescent="0.2">
      <c r="G411" s="212"/>
      <c r="H411" s="212"/>
      <c r="I411" s="212"/>
    </row>
    <row r="412" spans="7:9" x14ac:dyDescent="0.2">
      <c r="G412" s="212"/>
      <c r="H412" s="212"/>
      <c r="I412" s="212"/>
    </row>
    <row r="413" spans="7:9" x14ac:dyDescent="0.2">
      <c r="G413" s="212"/>
      <c r="H413" s="212"/>
      <c r="I413" s="212"/>
    </row>
    <row r="414" spans="7:9" x14ac:dyDescent="0.2">
      <c r="G414" s="212"/>
      <c r="H414" s="212"/>
      <c r="I414" s="212"/>
    </row>
    <row r="415" spans="7:9" x14ac:dyDescent="0.2">
      <c r="G415" s="212"/>
      <c r="H415" s="212"/>
      <c r="I415" s="212"/>
    </row>
    <row r="416" spans="7:9" x14ac:dyDescent="0.2">
      <c r="G416" s="212"/>
      <c r="H416" s="212"/>
      <c r="I416" s="212"/>
    </row>
    <row r="417" spans="7:9" x14ac:dyDescent="0.2">
      <c r="G417" s="212"/>
      <c r="H417" s="212"/>
      <c r="I417" s="212"/>
    </row>
    <row r="418" spans="7:9" x14ac:dyDescent="0.2">
      <c r="G418" s="212"/>
      <c r="H418" s="212"/>
      <c r="I418" s="212"/>
    </row>
    <row r="419" spans="7:9" x14ac:dyDescent="0.2">
      <c r="G419" s="212"/>
      <c r="H419" s="212"/>
      <c r="I419" s="212"/>
    </row>
    <row r="420" spans="7:9" x14ac:dyDescent="0.2">
      <c r="G420" s="212"/>
      <c r="H420" s="212"/>
      <c r="I420" s="212"/>
    </row>
    <row r="421" spans="7:9" x14ac:dyDescent="0.2">
      <c r="G421" s="212"/>
      <c r="H421" s="212"/>
      <c r="I421" s="212"/>
    </row>
    <row r="422" spans="7:9" x14ac:dyDescent="0.2">
      <c r="G422" s="212"/>
      <c r="H422" s="212"/>
      <c r="I422" s="212"/>
    </row>
    <row r="423" spans="7:9" x14ac:dyDescent="0.2">
      <c r="G423" s="212"/>
      <c r="H423" s="212"/>
      <c r="I423" s="212"/>
    </row>
    <row r="424" spans="7:9" x14ac:dyDescent="0.2">
      <c r="G424" s="212"/>
      <c r="H424" s="212"/>
      <c r="I424" s="212"/>
    </row>
    <row r="425" spans="7:9" x14ac:dyDescent="0.2">
      <c r="G425" s="212"/>
      <c r="H425" s="212"/>
      <c r="I425" s="212"/>
    </row>
    <row r="426" spans="7:9" x14ac:dyDescent="0.2">
      <c r="G426" s="212"/>
      <c r="H426" s="212"/>
      <c r="I426" s="212"/>
    </row>
    <row r="427" spans="7:9" x14ac:dyDescent="0.2">
      <c r="G427" s="212"/>
      <c r="H427" s="212"/>
      <c r="I427" s="212"/>
    </row>
    <row r="428" spans="7:9" x14ac:dyDescent="0.2">
      <c r="G428" s="212"/>
      <c r="H428" s="212"/>
      <c r="I428" s="212"/>
    </row>
    <row r="429" spans="7:9" x14ac:dyDescent="0.2">
      <c r="G429" s="212"/>
      <c r="H429" s="212"/>
      <c r="I429" s="212"/>
    </row>
    <row r="430" spans="7:9" x14ac:dyDescent="0.2">
      <c r="G430" s="212"/>
      <c r="H430" s="212"/>
      <c r="I430" s="212"/>
    </row>
    <row r="431" spans="7:9" x14ac:dyDescent="0.2">
      <c r="G431" s="212"/>
      <c r="H431" s="212"/>
      <c r="I431" s="212"/>
    </row>
    <row r="432" spans="7:9" x14ac:dyDescent="0.2">
      <c r="G432" s="212"/>
      <c r="H432" s="212"/>
      <c r="I432" s="212"/>
    </row>
    <row r="433" spans="7:9" x14ac:dyDescent="0.2">
      <c r="G433" s="212"/>
      <c r="H433" s="212"/>
      <c r="I433" s="212"/>
    </row>
    <row r="434" spans="7:9" x14ac:dyDescent="0.2">
      <c r="G434" s="212"/>
      <c r="H434" s="212"/>
      <c r="I434" s="212"/>
    </row>
    <row r="435" spans="7:9" x14ac:dyDescent="0.2">
      <c r="G435" s="212"/>
      <c r="H435" s="212"/>
      <c r="I435" s="212"/>
    </row>
    <row r="436" spans="7:9" x14ac:dyDescent="0.2">
      <c r="G436" s="212"/>
      <c r="H436" s="212"/>
      <c r="I436" s="212"/>
    </row>
    <row r="437" spans="7:9" x14ac:dyDescent="0.2">
      <c r="G437" s="212"/>
      <c r="H437" s="212"/>
      <c r="I437" s="212"/>
    </row>
    <row r="438" spans="7:9" x14ac:dyDescent="0.2">
      <c r="G438" s="212"/>
      <c r="H438" s="212"/>
      <c r="I438" s="212"/>
    </row>
    <row r="439" spans="7:9" x14ac:dyDescent="0.2">
      <c r="G439" s="212"/>
      <c r="H439" s="212"/>
      <c r="I439" s="212"/>
    </row>
    <row r="440" spans="7:9" x14ac:dyDescent="0.2">
      <c r="G440" s="212"/>
      <c r="H440" s="212"/>
      <c r="I440" s="212"/>
    </row>
    <row r="441" spans="7:9" x14ac:dyDescent="0.2">
      <c r="G441" s="212"/>
      <c r="H441" s="212"/>
      <c r="I441" s="212"/>
    </row>
    <row r="442" spans="7:9" x14ac:dyDescent="0.2">
      <c r="G442" s="212"/>
      <c r="H442" s="212"/>
      <c r="I442" s="212"/>
    </row>
    <row r="443" spans="7:9" x14ac:dyDescent="0.2">
      <c r="G443" s="212"/>
      <c r="H443" s="212"/>
      <c r="I443" s="212"/>
    </row>
    <row r="444" spans="7:9" x14ac:dyDescent="0.2">
      <c r="G444" s="212"/>
      <c r="H444" s="212"/>
      <c r="I444" s="212"/>
    </row>
    <row r="445" spans="7:9" x14ac:dyDescent="0.2">
      <c r="G445" s="212"/>
      <c r="H445" s="212"/>
      <c r="I445" s="212"/>
    </row>
    <row r="446" spans="7:9" x14ac:dyDescent="0.2">
      <c r="G446" s="212"/>
      <c r="H446" s="212"/>
      <c r="I446" s="212"/>
    </row>
    <row r="447" spans="7:9" x14ac:dyDescent="0.2">
      <c r="G447" s="212"/>
      <c r="H447" s="212"/>
      <c r="I447" s="212"/>
    </row>
    <row r="448" spans="7:9" x14ac:dyDescent="0.2">
      <c r="G448" s="212"/>
      <c r="H448" s="212"/>
      <c r="I448" s="212"/>
    </row>
    <row r="449" spans="7:9" x14ac:dyDescent="0.2">
      <c r="G449" s="212"/>
      <c r="H449" s="212"/>
      <c r="I449" s="212"/>
    </row>
    <row r="450" spans="7:9" x14ac:dyDescent="0.2">
      <c r="G450" s="212"/>
      <c r="H450" s="212"/>
      <c r="I450" s="212"/>
    </row>
    <row r="451" spans="7:9" x14ac:dyDescent="0.2">
      <c r="G451" s="212"/>
      <c r="H451" s="212"/>
      <c r="I451" s="212"/>
    </row>
    <row r="452" spans="7:9" x14ac:dyDescent="0.2">
      <c r="G452" s="212"/>
      <c r="H452" s="212"/>
      <c r="I452" s="212"/>
    </row>
    <row r="453" spans="7:9" x14ac:dyDescent="0.2">
      <c r="G453" s="212"/>
      <c r="H453" s="212"/>
      <c r="I453" s="212"/>
    </row>
    <row r="454" spans="7:9" x14ac:dyDescent="0.2">
      <c r="G454" s="212"/>
      <c r="H454" s="212"/>
      <c r="I454" s="212"/>
    </row>
    <row r="455" spans="7:9" x14ac:dyDescent="0.2">
      <c r="G455" s="212"/>
      <c r="H455" s="212"/>
      <c r="I455" s="212"/>
    </row>
    <row r="456" spans="7:9" x14ac:dyDescent="0.2">
      <c r="G456" s="212"/>
      <c r="H456" s="212"/>
      <c r="I456" s="212"/>
    </row>
    <row r="457" spans="7:9" x14ac:dyDescent="0.2">
      <c r="G457" s="212"/>
      <c r="H457" s="212"/>
      <c r="I457" s="212"/>
    </row>
    <row r="458" spans="7:9" x14ac:dyDescent="0.2">
      <c r="G458" s="212"/>
      <c r="H458" s="212"/>
      <c r="I458" s="212"/>
    </row>
    <row r="459" spans="7:9" x14ac:dyDescent="0.2">
      <c r="G459" s="212"/>
      <c r="H459" s="212"/>
      <c r="I459" s="212"/>
    </row>
    <row r="460" spans="7:9" x14ac:dyDescent="0.2">
      <c r="G460" s="212"/>
      <c r="H460" s="212"/>
      <c r="I460" s="212"/>
    </row>
    <row r="461" spans="7:9" x14ac:dyDescent="0.2">
      <c r="G461" s="212"/>
      <c r="H461" s="212"/>
      <c r="I461" s="212"/>
    </row>
    <row r="462" spans="7:9" x14ac:dyDescent="0.2">
      <c r="G462" s="212"/>
      <c r="H462" s="212"/>
      <c r="I462" s="212"/>
    </row>
    <row r="463" spans="7:9" x14ac:dyDescent="0.2">
      <c r="G463" s="212"/>
      <c r="H463" s="212"/>
      <c r="I463" s="212"/>
    </row>
    <row r="464" spans="7:9" x14ac:dyDescent="0.2">
      <c r="G464" s="212"/>
      <c r="H464" s="212"/>
      <c r="I464" s="212"/>
    </row>
    <row r="465" spans="7:9" x14ac:dyDescent="0.2">
      <c r="G465" s="212"/>
      <c r="H465" s="212"/>
      <c r="I465" s="212"/>
    </row>
    <row r="466" spans="7:9" x14ac:dyDescent="0.2">
      <c r="G466" s="212"/>
      <c r="H466" s="212"/>
      <c r="I466" s="212"/>
    </row>
    <row r="467" spans="7:9" x14ac:dyDescent="0.2">
      <c r="G467" s="212"/>
      <c r="H467" s="212"/>
      <c r="I467" s="212"/>
    </row>
    <row r="468" spans="7:9" x14ac:dyDescent="0.2">
      <c r="G468" s="212"/>
      <c r="H468" s="212"/>
      <c r="I468" s="212"/>
    </row>
    <row r="469" spans="7:9" x14ac:dyDescent="0.2">
      <c r="G469" s="212"/>
      <c r="H469" s="212"/>
      <c r="I469" s="212"/>
    </row>
    <row r="470" spans="7:9" x14ac:dyDescent="0.2">
      <c r="G470" s="212"/>
      <c r="H470" s="212"/>
      <c r="I470" s="212"/>
    </row>
    <row r="471" spans="7:9" x14ac:dyDescent="0.2">
      <c r="G471" s="212"/>
      <c r="H471" s="212"/>
      <c r="I471" s="212"/>
    </row>
    <row r="472" spans="7:9" x14ac:dyDescent="0.2">
      <c r="G472" s="212"/>
      <c r="H472" s="212"/>
      <c r="I472" s="212"/>
    </row>
    <row r="473" spans="7:9" x14ac:dyDescent="0.2">
      <c r="G473" s="212"/>
      <c r="H473" s="212"/>
      <c r="I473" s="212"/>
    </row>
    <row r="474" spans="7:9" x14ac:dyDescent="0.2">
      <c r="G474" s="212"/>
      <c r="H474" s="212"/>
      <c r="I474" s="212"/>
    </row>
    <row r="475" spans="7:9" x14ac:dyDescent="0.2">
      <c r="G475" s="212"/>
      <c r="H475" s="212"/>
      <c r="I475" s="212"/>
    </row>
    <row r="476" spans="7:9" x14ac:dyDescent="0.2">
      <c r="G476" s="213"/>
      <c r="H476" s="213"/>
      <c r="I476" s="213"/>
    </row>
  </sheetData>
  <autoFilter ref="A3:ALY181"/>
  <mergeCells count="14">
    <mergeCell ref="A179:F179"/>
    <mergeCell ref="B1:S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M2"/>
    <mergeCell ref="N2:S2"/>
  </mergeCells>
  <dataValidations count="7">
    <dataValidation type="list" allowBlank="1" showInputMessage="1" showErrorMessage="1" errorTitle="DİKKAT !!!!" error="LÜTFEN YANDA AÇILAN OK ARACILIĞIYLA UYGUN SEÇENEĞİ GİRİN_x000a_KÖYDES" sqref="J4:J178">
      <formula1>$BQ$4:$BQ$7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4:B178">
      <formula1>$BP$4:$BP$7</formula1>
      <formula2>0</formula2>
    </dataValidation>
    <dataValidation type="list" allowBlank="1" showInputMessage="1" showErrorMessage="1" errorTitle="DİKKAT !!!" error="LÜTFEN YANDA AÇILAN OK ARACILIĞIYLA UYGUN SEÇENEĞİ GİRİN_x000a_KÖYDES" sqref="K4:K178">
      <formula1>$BR$4:$BR$6</formula1>
      <formula2>0</formula2>
    </dataValidation>
    <dataValidation type="list" allowBlank="1" showInputMessage="1" showErrorMessage="1" errorTitle="DİKKAT !!!!" error="LÜTFEN YANDA AÇILAN OK ARACILIĞIYLA UYGUN SEÇENEĞİ GİRİN_x000a_KÖYDES" sqref="J2:J3 J179:J1188">
      <formula1>$BW$4:$BW$6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2 B180:B1188">
      <formula1>$BY$4:$BY$6</formula1>
      <formula2>0</formula2>
    </dataValidation>
    <dataValidation type="list" allowBlank="1" showInputMessage="1" showErrorMessage="1" errorTitle="DİKKAT !!!" error="LÜTFEN YANDA AÇILAN OK ARACILIĞIYLA UYGUN SEÇENEĞİ GİRİN_x000a_KÖYDES" sqref="K179:K1188 K2:K3">
      <formula1>$BX$4:$BX$6</formula1>
      <formula2>0</formula2>
    </dataValidation>
    <dataValidation type="whole" allowBlank="1" showInputMessage="1" showErrorMessage="1" errorTitle="DİKKATT !!!!" error="BU BÖLÜME BİR İŞ SAYISINI GÖSTEREN BİR RAKAM GİRMELİSİNİZ_x000a_KÖYDES_x000a_" sqref="N1:R2 N89:P99 Y174 Q95:R99 Q89:R93 N100:R1188 Q94 N4:R88">
      <formula1>0</formula1>
      <formula2>10</formula2>
    </dataValidation>
  </dataValidations>
  <pageMargins left="0.31527777777777799" right="0.31527777777777799" top="0.74791666666666701" bottom="0.196527777777778" header="0.51180555555555496" footer="0.51180555555555496"/>
  <pageSetup paperSize="9" scale="4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E589"/>
  <sheetViews>
    <sheetView topLeftCell="B1" zoomScale="79" zoomScaleNormal="79" workbookViewId="0">
      <pane ySplit="3" topLeftCell="A4" activePane="bottomLeft" state="frozen"/>
      <selection pane="bottomLeft" activeCell="S5" sqref="S5"/>
    </sheetView>
  </sheetViews>
  <sheetFormatPr defaultRowHeight="12.75" x14ac:dyDescent="0.2"/>
  <cols>
    <col min="1" max="1" width="19.42578125" style="214" hidden="1" customWidth="1"/>
    <col min="2" max="2" width="9.42578125" style="214" customWidth="1"/>
    <col min="3" max="3" width="12.7109375" style="214" customWidth="1"/>
    <col min="4" max="4" width="17.140625" style="214" customWidth="1"/>
    <col min="5" max="5" width="9.5703125" style="214" customWidth="1"/>
    <col min="6" max="6" width="45.5703125" style="214" customWidth="1"/>
    <col min="7" max="7" width="28.85546875" style="214" customWidth="1"/>
    <col min="8" max="10" width="7.42578125" style="178" customWidth="1"/>
    <col min="11" max="11" width="21.5703125" style="214" customWidth="1"/>
    <col min="12" max="12" width="23.42578125" style="215" customWidth="1"/>
    <col min="13" max="13" width="17.85546875" style="215" customWidth="1"/>
    <col min="14" max="14" width="11.7109375" style="215" customWidth="1"/>
    <col min="15" max="15" width="9.5703125" style="216" customWidth="1"/>
    <col min="16" max="16" width="13.140625" style="214" customWidth="1"/>
    <col min="17" max="17" width="9.5703125" style="214" customWidth="1"/>
    <col min="18" max="18" width="10.28515625" style="215" customWidth="1"/>
    <col min="19" max="19" width="12.5703125" style="217" customWidth="1"/>
    <col min="20" max="20" width="15.140625" style="217" customWidth="1"/>
    <col min="21" max="21" width="9.28515625" style="217" customWidth="1"/>
    <col min="22" max="22" width="11.85546875" style="217" customWidth="1"/>
    <col min="23" max="23" width="13.42578125" style="215" customWidth="1"/>
    <col min="24" max="24" width="10" style="215" customWidth="1"/>
    <col min="25" max="25" width="11" style="215" customWidth="1"/>
    <col min="26" max="26" width="14.28515625" style="214" customWidth="1"/>
    <col min="27" max="27" width="13.42578125" style="214" customWidth="1"/>
    <col min="28" max="28" width="11.7109375" style="218" customWidth="1"/>
    <col min="29" max="29" width="12.28515625" style="219" customWidth="1"/>
    <col min="30" max="30" width="7.42578125" style="178" customWidth="1"/>
    <col min="31" max="31" width="9.140625" style="218" customWidth="1"/>
    <col min="32" max="32" width="7.5703125" style="178" customWidth="1"/>
    <col min="33" max="33" width="7.28515625" style="214" customWidth="1"/>
    <col min="34" max="34" width="7.85546875" style="178" customWidth="1"/>
    <col min="35" max="35" width="21.28515625" style="214" customWidth="1"/>
    <col min="36" max="42" width="9.140625" style="220" customWidth="1"/>
    <col min="43" max="43" width="16.85546875" style="220" customWidth="1"/>
    <col min="44" max="48" width="9.140625" style="220" customWidth="1"/>
    <col min="49" max="49" width="10" style="220" customWidth="1"/>
    <col min="50" max="50" width="9.140625" style="220" customWidth="1"/>
    <col min="51" max="52" width="10.7109375" style="220" customWidth="1"/>
    <col min="53" max="80" width="9.140625" style="220" customWidth="1"/>
    <col min="81" max="1019" width="9.140625" style="214" customWidth="1"/>
  </cols>
  <sheetData>
    <row r="1" spans="1:80" ht="36.75" customHeight="1" thickBot="1" x14ac:dyDescent="0.25">
      <c r="B1" s="748" t="s">
        <v>1377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80" s="214" customFormat="1" ht="54" customHeight="1" thickBot="1" x14ac:dyDescent="0.25">
      <c r="A2" s="749" t="s">
        <v>304</v>
      </c>
      <c r="B2" s="760" t="s">
        <v>96</v>
      </c>
      <c r="C2" s="762" t="s">
        <v>97</v>
      </c>
      <c r="D2" s="764" t="s">
        <v>98</v>
      </c>
      <c r="E2" s="766" t="s">
        <v>155</v>
      </c>
      <c r="F2" s="754" t="s">
        <v>99</v>
      </c>
      <c r="G2" s="754"/>
      <c r="H2" s="768" t="s">
        <v>100</v>
      </c>
      <c r="I2" s="768" t="s">
        <v>101</v>
      </c>
      <c r="J2" s="768" t="s">
        <v>102</v>
      </c>
      <c r="K2" s="769" t="s">
        <v>156</v>
      </c>
      <c r="L2" s="770" t="s">
        <v>157</v>
      </c>
      <c r="M2" s="770" t="s">
        <v>158</v>
      </c>
      <c r="N2" s="772" t="s">
        <v>159</v>
      </c>
      <c r="O2" s="355" t="s">
        <v>160</v>
      </c>
      <c r="P2" s="355" t="s">
        <v>161</v>
      </c>
      <c r="Q2" s="355" t="s">
        <v>162</v>
      </c>
      <c r="R2" s="355" t="s">
        <v>163</v>
      </c>
      <c r="S2" s="221" t="s">
        <v>164</v>
      </c>
      <c r="T2" s="221" t="s">
        <v>165</v>
      </c>
      <c r="U2" s="221" t="s">
        <v>166</v>
      </c>
      <c r="V2" s="221" t="s">
        <v>167</v>
      </c>
      <c r="W2" s="355" t="s">
        <v>168</v>
      </c>
      <c r="X2" s="355" t="s">
        <v>169</v>
      </c>
      <c r="Y2" s="355" t="s">
        <v>170</v>
      </c>
      <c r="Z2" s="774" t="s">
        <v>39</v>
      </c>
      <c r="AA2" s="774"/>
      <c r="AB2" s="757" t="s">
        <v>105</v>
      </c>
      <c r="AC2" s="757"/>
      <c r="AD2" s="758" t="s">
        <v>8</v>
      </c>
      <c r="AE2" s="758"/>
      <c r="AF2" s="758"/>
      <c r="AG2" s="758"/>
      <c r="AH2" s="758"/>
      <c r="AI2" s="758"/>
      <c r="AT2" s="222"/>
      <c r="AV2" s="220"/>
      <c r="AW2" s="220"/>
      <c r="AX2" s="220"/>
      <c r="AY2" s="220"/>
      <c r="AZ2" s="220"/>
    </row>
    <row r="3" spans="1:80" s="214" customFormat="1" ht="79.5" customHeight="1" thickBot="1" x14ac:dyDescent="0.25">
      <c r="A3" s="750"/>
      <c r="B3" s="761"/>
      <c r="C3" s="763"/>
      <c r="D3" s="765"/>
      <c r="E3" s="767"/>
      <c r="F3" s="182" t="s">
        <v>106</v>
      </c>
      <c r="G3" s="182" t="s">
        <v>171</v>
      </c>
      <c r="H3" s="755"/>
      <c r="I3" s="755"/>
      <c r="J3" s="755"/>
      <c r="K3" s="756"/>
      <c r="L3" s="771"/>
      <c r="M3" s="771"/>
      <c r="N3" s="773"/>
      <c r="O3" s="223" t="s">
        <v>172</v>
      </c>
      <c r="P3" s="223" t="s">
        <v>172</v>
      </c>
      <c r="Q3" s="223" t="s">
        <v>172</v>
      </c>
      <c r="R3" s="224" t="s">
        <v>172</v>
      </c>
      <c r="S3" s="224" t="s">
        <v>172</v>
      </c>
      <c r="T3" s="224" t="s">
        <v>172</v>
      </c>
      <c r="U3" s="225" t="s">
        <v>173</v>
      </c>
      <c r="V3" s="224" t="s">
        <v>172</v>
      </c>
      <c r="W3" s="224" t="s">
        <v>172</v>
      </c>
      <c r="X3" s="224" t="s">
        <v>172</v>
      </c>
      <c r="Y3" s="225" t="s">
        <v>174</v>
      </c>
      <c r="Z3" s="226" t="s">
        <v>175</v>
      </c>
      <c r="AA3" s="226" t="s">
        <v>176</v>
      </c>
      <c r="AB3" s="184" t="s">
        <v>108</v>
      </c>
      <c r="AC3" s="185" t="s">
        <v>109</v>
      </c>
      <c r="AD3" s="186" t="s">
        <v>110</v>
      </c>
      <c r="AE3" s="187" t="s">
        <v>111</v>
      </c>
      <c r="AF3" s="187" t="s">
        <v>112</v>
      </c>
      <c r="AG3" s="187" t="s">
        <v>113</v>
      </c>
      <c r="AH3" s="187" t="s">
        <v>30</v>
      </c>
      <c r="AI3" s="188" t="s">
        <v>114</v>
      </c>
      <c r="AV3" s="220"/>
      <c r="AW3" s="227"/>
      <c r="AX3" s="227"/>
      <c r="AY3" s="227"/>
      <c r="AZ3" s="220"/>
    </row>
    <row r="4" spans="1:80" s="239" customFormat="1" ht="31.5" customHeight="1" x14ac:dyDescent="0.2">
      <c r="A4" s="283" t="s">
        <v>636</v>
      </c>
      <c r="B4" s="356" t="s">
        <v>115</v>
      </c>
      <c r="C4" s="228" t="s">
        <v>0</v>
      </c>
      <c r="D4" s="357" t="s">
        <v>116</v>
      </c>
      <c r="E4" s="228" t="s">
        <v>637</v>
      </c>
      <c r="F4" s="358" t="s">
        <v>638</v>
      </c>
      <c r="G4" s="358" t="s">
        <v>639</v>
      </c>
      <c r="H4" s="230">
        <v>2</v>
      </c>
      <c r="I4" s="230"/>
      <c r="J4" s="192">
        <v>126</v>
      </c>
      <c r="K4" s="228" t="s">
        <v>177</v>
      </c>
      <c r="L4" s="228" t="s">
        <v>163</v>
      </c>
      <c r="M4" s="228" t="s">
        <v>178</v>
      </c>
      <c r="N4" s="283">
        <v>5.5</v>
      </c>
      <c r="O4" s="228"/>
      <c r="P4" s="228"/>
      <c r="Q4" s="231"/>
      <c r="R4" s="231"/>
      <c r="S4" s="232"/>
      <c r="T4" s="232"/>
      <c r="U4" s="233"/>
      <c r="V4" s="231"/>
      <c r="W4" s="234">
        <v>5.5</v>
      </c>
      <c r="X4" s="228"/>
      <c r="Y4" s="359"/>
      <c r="Z4" s="235"/>
      <c r="AA4" s="235"/>
      <c r="AB4" s="236"/>
      <c r="AC4" s="236"/>
      <c r="AD4" s="228">
        <v>1</v>
      </c>
      <c r="AE4" s="228"/>
      <c r="AF4" s="228"/>
      <c r="AG4" s="228"/>
      <c r="AH4" s="228"/>
      <c r="AI4" s="360" t="s">
        <v>119</v>
      </c>
      <c r="AJ4" s="238"/>
      <c r="AK4" s="238"/>
      <c r="AL4" s="238"/>
      <c r="AM4" s="238"/>
      <c r="AN4" s="238"/>
      <c r="AO4" s="238" t="s">
        <v>115</v>
      </c>
      <c r="AP4" s="238" t="s">
        <v>179</v>
      </c>
      <c r="AQ4" s="238" t="s">
        <v>160</v>
      </c>
      <c r="AR4" s="238" t="s">
        <v>178</v>
      </c>
      <c r="AS4" s="238"/>
      <c r="AT4" s="238"/>
      <c r="AU4" s="238"/>
      <c r="AW4" s="238" t="s">
        <v>115</v>
      </c>
      <c r="AX4" s="238" t="s">
        <v>179</v>
      </c>
      <c r="AY4" s="238" t="s">
        <v>160</v>
      </c>
      <c r="AZ4" s="238" t="s">
        <v>178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</row>
    <row r="5" spans="1:80" s="239" customFormat="1" ht="31.5" customHeight="1" x14ac:dyDescent="0.2">
      <c r="A5" s="262" t="s">
        <v>640</v>
      </c>
      <c r="B5" s="335" t="s">
        <v>115</v>
      </c>
      <c r="C5" s="229" t="s">
        <v>0</v>
      </c>
      <c r="D5" s="336" t="s">
        <v>116</v>
      </c>
      <c r="E5" s="229" t="s">
        <v>641</v>
      </c>
      <c r="F5" s="337" t="s">
        <v>642</v>
      </c>
      <c r="G5" s="201" t="s">
        <v>117</v>
      </c>
      <c r="H5" s="338">
        <v>1</v>
      </c>
      <c r="I5" s="338"/>
      <c r="J5" s="196">
        <v>117</v>
      </c>
      <c r="K5" s="229" t="s">
        <v>177</v>
      </c>
      <c r="L5" s="229" t="s">
        <v>163</v>
      </c>
      <c r="M5" s="229" t="s">
        <v>178</v>
      </c>
      <c r="N5" s="262">
        <v>2.2000000000000002</v>
      </c>
      <c r="O5" s="229"/>
      <c r="P5" s="229"/>
      <c r="Q5" s="203"/>
      <c r="R5" s="203"/>
      <c r="S5" s="243"/>
      <c r="T5" s="243"/>
      <c r="U5" s="244"/>
      <c r="V5" s="203"/>
      <c r="W5" s="245">
        <v>2.2000000000000002</v>
      </c>
      <c r="X5" s="229"/>
      <c r="Y5" s="339"/>
      <c r="Z5" s="246"/>
      <c r="AA5" s="246"/>
      <c r="AB5" s="247"/>
      <c r="AC5" s="247"/>
      <c r="AD5" s="229">
        <v>1</v>
      </c>
      <c r="AE5" s="229"/>
      <c r="AF5" s="229"/>
      <c r="AG5" s="229"/>
      <c r="AH5" s="229"/>
      <c r="AI5" s="237" t="s">
        <v>119</v>
      </c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</row>
    <row r="6" spans="1:80" s="239" customFormat="1" ht="31.5" customHeight="1" x14ac:dyDescent="0.2">
      <c r="A6" s="262" t="s">
        <v>643</v>
      </c>
      <c r="B6" s="335" t="s">
        <v>115</v>
      </c>
      <c r="C6" s="229" t="s">
        <v>0</v>
      </c>
      <c r="D6" s="336" t="s">
        <v>116</v>
      </c>
      <c r="E6" s="229" t="s">
        <v>644</v>
      </c>
      <c r="F6" s="337" t="s">
        <v>645</v>
      </c>
      <c r="G6" s="201" t="s">
        <v>117</v>
      </c>
      <c r="H6" s="338">
        <v>1</v>
      </c>
      <c r="I6" s="338"/>
      <c r="J6" s="196">
        <v>74</v>
      </c>
      <c r="K6" s="229" t="s">
        <v>177</v>
      </c>
      <c r="L6" s="229" t="s">
        <v>163</v>
      </c>
      <c r="M6" s="229" t="s">
        <v>178</v>
      </c>
      <c r="N6" s="262">
        <v>1.8</v>
      </c>
      <c r="O6" s="229"/>
      <c r="P6" s="229"/>
      <c r="Q6" s="203"/>
      <c r="R6" s="203"/>
      <c r="S6" s="243"/>
      <c r="T6" s="243"/>
      <c r="U6" s="244"/>
      <c r="V6" s="203"/>
      <c r="W6" s="245">
        <v>1.8</v>
      </c>
      <c r="X6" s="229"/>
      <c r="Y6" s="339"/>
      <c r="Z6" s="246"/>
      <c r="AA6" s="246"/>
      <c r="AB6" s="247"/>
      <c r="AC6" s="247"/>
      <c r="AD6" s="229">
        <v>1</v>
      </c>
      <c r="AE6" s="229"/>
      <c r="AF6" s="229"/>
      <c r="AG6" s="229"/>
      <c r="AH6" s="229"/>
      <c r="AI6" s="237" t="s">
        <v>119</v>
      </c>
      <c r="AJ6" s="238"/>
      <c r="AK6" s="238"/>
      <c r="AL6" s="238"/>
      <c r="AM6" s="238"/>
      <c r="AN6" s="238"/>
      <c r="AO6" s="238" t="s">
        <v>121</v>
      </c>
      <c r="AP6" s="238" t="s">
        <v>177</v>
      </c>
      <c r="AQ6" s="238" t="s">
        <v>161</v>
      </c>
      <c r="AR6" s="238" t="s">
        <v>180</v>
      </c>
      <c r="AS6" s="238"/>
      <c r="AT6" s="238"/>
      <c r="AU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</row>
    <row r="7" spans="1:80" s="239" customFormat="1" ht="31.5" customHeight="1" x14ac:dyDescent="0.2">
      <c r="A7" s="262" t="s">
        <v>646</v>
      </c>
      <c r="B7" s="335" t="s">
        <v>115</v>
      </c>
      <c r="C7" s="229" t="s">
        <v>0</v>
      </c>
      <c r="D7" s="336" t="s">
        <v>116</v>
      </c>
      <c r="E7" s="229" t="s">
        <v>647</v>
      </c>
      <c r="F7" s="337" t="s">
        <v>648</v>
      </c>
      <c r="G7" s="201" t="s">
        <v>117</v>
      </c>
      <c r="H7" s="338">
        <v>1</v>
      </c>
      <c r="I7" s="338"/>
      <c r="J7" s="242">
        <v>32</v>
      </c>
      <c r="K7" s="229" t="s">
        <v>177</v>
      </c>
      <c r="L7" s="229" t="s">
        <v>163</v>
      </c>
      <c r="M7" s="229" t="s">
        <v>178</v>
      </c>
      <c r="N7" s="262">
        <v>0.7</v>
      </c>
      <c r="O7" s="229"/>
      <c r="P7" s="229"/>
      <c r="Q7" s="203"/>
      <c r="R7" s="203"/>
      <c r="S7" s="243"/>
      <c r="T7" s="243"/>
      <c r="U7" s="244"/>
      <c r="V7" s="203"/>
      <c r="W7" s="245">
        <v>0.7</v>
      </c>
      <c r="X7" s="229"/>
      <c r="Y7" s="339"/>
      <c r="Z7" s="246"/>
      <c r="AA7" s="246"/>
      <c r="AB7" s="247"/>
      <c r="AC7" s="247"/>
      <c r="AD7" s="229">
        <v>1</v>
      </c>
      <c r="AE7" s="229"/>
      <c r="AF7" s="229"/>
      <c r="AG7" s="229"/>
      <c r="AH7" s="229"/>
      <c r="AI7" s="237" t="s">
        <v>119</v>
      </c>
      <c r="AJ7" s="238"/>
      <c r="AK7" s="238"/>
      <c r="AL7" s="238"/>
      <c r="AM7" s="238"/>
      <c r="AN7" s="238"/>
      <c r="AO7" s="238" t="s">
        <v>15</v>
      </c>
      <c r="AP7" s="238" t="s">
        <v>61</v>
      </c>
      <c r="AQ7" s="238" t="s">
        <v>162</v>
      </c>
      <c r="AR7" s="238"/>
      <c r="AS7" s="238"/>
      <c r="AT7" s="238"/>
      <c r="AU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</row>
    <row r="8" spans="1:80" s="239" customFormat="1" ht="31.5" customHeight="1" x14ac:dyDescent="0.2">
      <c r="A8" s="262" t="s">
        <v>649</v>
      </c>
      <c r="B8" s="335" t="s">
        <v>115</v>
      </c>
      <c r="C8" s="229" t="s">
        <v>0</v>
      </c>
      <c r="D8" s="336" t="s">
        <v>116</v>
      </c>
      <c r="E8" s="229" t="s">
        <v>650</v>
      </c>
      <c r="F8" s="337" t="s">
        <v>651</v>
      </c>
      <c r="G8" s="337" t="s">
        <v>652</v>
      </c>
      <c r="H8" s="338">
        <v>2</v>
      </c>
      <c r="I8" s="338"/>
      <c r="J8" s="242">
        <v>127</v>
      </c>
      <c r="K8" s="229" t="s">
        <v>177</v>
      </c>
      <c r="L8" s="229" t="s">
        <v>163</v>
      </c>
      <c r="M8" s="229" t="s">
        <v>178</v>
      </c>
      <c r="N8" s="262">
        <v>2.4</v>
      </c>
      <c r="O8" s="229"/>
      <c r="P8" s="229"/>
      <c r="Q8" s="203"/>
      <c r="R8" s="203"/>
      <c r="S8" s="243"/>
      <c r="T8" s="243"/>
      <c r="U8" s="244"/>
      <c r="V8" s="203"/>
      <c r="W8" s="245">
        <v>2.4</v>
      </c>
      <c r="X8" s="229"/>
      <c r="Y8" s="339"/>
      <c r="Z8" s="246"/>
      <c r="AA8" s="246"/>
      <c r="AB8" s="247"/>
      <c r="AC8" s="247"/>
      <c r="AD8" s="229">
        <v>1</v>
      </c>
      <c r="AE8" s="229"/>
      <c r="AF8" s="229"/>
      <c r="AG8" s="229"/>
      <c r="AH8" s="229"/>
      <c r="AI8" s="237" t="s">
        <v>119</v>
      </c>
      <c r="AJ8" s="238"/>
      <c r="AK8" s="238"/>
      <c r="AL8" s="238"/>
      <c r="AM8" s="238"/>
      <c r="AN8" s="238"/>
      <c r="AO8" s="238"/>
      <c r="AP8" s="238"/>
      <c r="AR8" s="238"/>
      <c r="AS8" s="238"/>
      <c r="AT8" s="238"/>
      <c r="AU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</row>
    <row r="9" spans="1:80" s="239" customFormat="1" ht="41.25" customHeight="1" x14ac:dyDescent="0.2">
      <c r="A9" s="422" t="s">
        <v>308</v>
      </c>
      <c r="B9" s="460" t="s">
        <v>115</v>
      </c>
      <c r="C9" s="461" t="s">
        <v>0</v>
      </c>
      <c r="D9" s="462" t="s">
        <v>116</v>
      </c>
      <c r="E9" s="461" t="s">
        <v>653</v>
      </c>
      <c r="F9" s="463" t="s">
        <v>654</v>
      </c>
      <c r="G9" s="458" t="s">
        <v>117</v>
      </c>
      <c r="H9" s="464">
        <v>1</v>
      </c>
      <c r="I9" s="464"/>
      <c r="J9" s="465">
        <v>59</v>
      </c>
      <c r="K9" s="461" t="s">
        <v>177</v>
      </c>
      <c r="L9" s="461" t="s">
        <v>163</v>
      </c>
      <c r="M9" s="461" t="s">
        <v>178</v>
      </c>
      <c r="N9" s="422">
        <v>4.2</v>
      </c>
      <c r="O9" s="461"/>
      <c r="P9" s="461"/>
      <c r="Q9" s="466"/>
      <c r="R9" s="466"/>
      <c r="S9" s="467"/>
      <c r="T9" s="467"/>
      <c r="U9" s="468"/>
      <c r="V9" s="466"/>
      <c r="W9" s="469">
        <v>4.2</v>
      </c>
      <c r="X9" s="461"/>
      <c r="Y9" s="470"/>
      <c r="Z9" s="471"/>
      <c r="AA9" s="471"/>
      <c r="AB9" s="472"/>
      <c r="AC9" s="472"/>
      <c r="AD9" s="461">
        <v>1</v>
      </c>
      <c r="AE9" s="461"/>
      <c r="AF9" s="461"/>
      <c r="AG9" s="461"/>
      <c r="AH9" s="461"/>
      <c r="AI9" s="473" t="s">
        <v>119</v>
      </c>
      <c r="AJ9" s="238"/>
      <c r="AK9" s="238"/>
      <c r="AL9" s="238"/>
      <c r="AM9" s="238"/>
      <c r="AN9" s="238"/>
      <c r="AO9" s="238"/>
      <c r="AP9" s="238"/>
      <c r="AQ9" s="238" t="s">
        <v>164</v>
      </c>
      <c r="AR9" s="238"/>
      <c r="AS9" s="238"/>
      <c r="AT9" s="238"/>
      <c r="AU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</row>
    <row r="10" spans="1:80" s="239" customFormat="1" ht="51" x14ac:dyDescent="0.2">
      <c r="A10" s="374" t="s">
        <v>1264</v>
      </c>
      <c r="B10" s="376" t="s">
        <v>15</v>
      </c>
      <c r="C10" s="377" t="s">
        <v>0</v>
      </c>
      <c r="D10" s="378" t="s">
        <v>116</v>
      </c>
      <c r="E10" s="377"/>
      <c r="F10" s="408" t="s">
        <v>1261</v>
      </c>
      <c r="G10" s="380" t="s">
        <v>117</v>
      </c>
      <c r="H10" s="381">
        <v>2</v>
      </c>
      <c r="I10" s="381"/>
      <c r="J10" s="382">
        <v>2590</v>
      </c>
      <c r="K10" s="377" t="s">
        <v>179</v>
      </c>
      <c r="L10" s="377" t="s">
        <v>168</v>
      </c>
      <c r="M10" s="377" t="s">
        <v>178</v>
      </c>
      <c r="N10" s="374">
        <v>5.5</v>
      </c>
      <c r="O10" s="377"/>
      <c r="P10" s="377"/>
      <c r="Q10" s="410"/>
      <c r="R10" s="410"/>
      <c r="S10" s="384"/>
      <c r="T10" s="384"/>
      <c r="U10" s="411"/>
      <c r="V10" s="410"/>
      <c r="W10" s="386">
        <v>5.5</v>
      </c>
      <c r="X10" s="377"/>
      <c r="Y10" s="387"/>
      <c r="Z10" s="412"/>
      <c r="AA10" s="412"/>
      <c r="AB10" s="388"/>
      <c r="AC10" s="388"/>
      <c r="AD10" s="377">
        <v>1</v>
      </c>
      <c r="AE10" s="377"/>
      <c r="AF10" s="377"/>
      <c r="AG10" s="377"/>
      <c r="AH10" s="377"/>
      <c r="AI10" s="389" t="s">
        <v>1260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</row>
    <row r="11" spans="1:80" s="239" customFormat="1" ht="51" x14ac:dyDescent="0.2">
      <c r="A11" s="262" t="s">
        <v>655</v>
      </c>
      <c r="B11" s="335" t="s">
        <v>115</v>
      </c>
      <c r="C11" s="229" t="s">
        <v>0</v>
      </c>
      <c r="D11" s="336" t="s">
        <v>116</v>
      </c>
      <c r="E11" s="229" t="s">
        <v>656</v>
      </c>
      <c r="F11" s="340" t="s">
        <v>657</v>
      </c>
      <c r="G11" s="340" t="s">
        <v>658</v>
      </c>
      <c r="H11" s="338">
        <v>12</v>
      </c>
      <c r="I11" s="338"/>
      <c r="J11" s="242">
        <v>2797</v>
      </c>
      <c r="K11" s="229" t="s">
        <v>61</v>
      </c>
      <c r="L11" s="229" t="s">
        <v>35</v>
      </c>
      <c r="M11" s="229" t="s">
        <v>178</v>
      </c>
      <c r="N11" s="262">
        <v>25</v>
      </c>
      <c r="O11" s="229"/>
      <c r="P11" s="229"/>
      <c r="Q11" s="203"/>
      <c r="R11" s="203"/>
      <c r="S11" s="243"/>
      <c r="T11" s="243"/>
      <c r="U11" s="244"/>
      <c r="V11" s="203"/>
      <c r="W11" s="245"/>
      <c r="X11" s="229">
        <v>25</v>
      </c>
      <c r="Y11" s="339"/>
      <c r="Z11" s="246"/>
      <c r="AA11" s="246"/>
      <c r="AB11" s="247"/>
      <c r="AC11" s="247"/>
      <c r="AD11" s="229">
        <v>1</v>
      </c>
      <c r="AE11" s="229"/>
      <c r="AF11" s="229"/>
      <c r="AG11" s="229"/>
      <c r="AH11" s="229"/>
      <c r="AI11" s="587" t="s">
        <v>119</v>
      </c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</row>
    <row r="12" spans="1:80" s="239" customFormat="1" ht="63.75" x14ac:dyDescent="0.2">
      <c r="A12" s="369" t="s">
        <v>659</v>
      </c>
      <c r="B12" s="390" t="s">
        <v>115</v>
      </c>
      <c r="C12" s="391" t="s">
        <v>0</v>
      </c>
      <c r="D12" s="392" t="s">
        <v>116</v>
      </c>
      <c r="E12" s="391" t="s">
        <v>181</v>
      </c>
      <c r="F12" s="404" t="s">
        <v>660</v>
      </c>
      <c r="G12" s="394" t="s">
        <v>117</v>
      </c>
      <c r="H12" s="395"/>
      <c r="I12" s="395"/>
      <c r="J12" s="396"/>
      <c r="K12" s="391" t="s">
        <v>177</v>
      </c>
      <c r="L12" s="391" t="s">
        <v>189</v>
      </c>
      <c r="M12" s="391" t="s">
        <v>178</v>
      </c>
      <c r="N12" s="369"/>
      <c r="O12" s="391"/>
      <c r="P12" s="391"/>
      <c r="Q12" s="406"/>
      <c r="R12" s="406"/>
      <c r="S12" s="398"/>
      <c r="T12" s="398"/>
      <c r="U12" s="391"/>
      <c r="V12" s="406"/>
      <c r="W12" s="400"/>
      <c r="X12" s="391"/>
      <c r="Y12" s="401"/>
      <c r="Z12" s="407"/>
      <c r="AA12" s="407"/>
      <c r="AB12" s="402"/>
      <c r="AC12" s="402"/>
      <c r="AD12" s="391"/>
      <c r="AE12" s="391"/>
      <c r="AF12" s="391"/>
      <c r="AG12" s="391"/>
      <c r="AH12" s="391">
        <v>1</v>
      </c>
      <c r="AI12" s="403" t="s">
        <v>1259</v>
      </c>
      <c r="AJ12" s="238"/>
      <c r="AK12" s="238"/>
      <c r="AL12" s="238"/>
      <c r="AN12" s="238"/>
      <c r="AO12" s="238"/>
      <c r="AP12" s="238"/>
      <c r="AQ12" s="238" t="s">
        <v>183</v>
      </c>
      <c r="AR12" s="238"/>
      <c r="AS12" s="238"/>
      <c r="AT12" s="238"/>
      <c r="AU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</row>
    <row r="13" spans="1:80" s="239" customFormat="1" ht="51.75" customHeight="1" x14ac:dyDescent="0.2">
      <c r="A13" s="422" t="s">
        <v>661</v>
      </c>
      <c r="B13" s="460" t="s">
        <v>115</v>
      </c>
      <c r="C13" s="461" t="s">
        <v>0</v>
      </c>
      <c r="D13" s="462" t="s">
        <v>116</v>
      </c>
      <c r="E13" s="461" t="s">
        <v>662</v>
      </c>
      <c r="F13" s="463" t="s">
        <v>663</v>
      </c>
      <c r="G13" s="463" t="s">
        <v>664</v>
      </c>
      <c r="H13" s="464">
        <v>2</v>
      </c>
      <c r="I13" s="464"/>
      <c r="J13" s="465">
        <v>689</v>
      </c>
      <c r="K13" s="461" t="s">
        <v>177</v>
      </c>
      <c r="L13" s="461" t="s">
        <v>189</v>
      </c>
      <c r="M13" s="461" t="s">
        <v>178</v>
      </c>
      <c r="N13" s="422">
        <v>1</v>
      </c>
      <c r="O13" s="461"/>
      <c r="P13" s="461"/>
      <c r="Q13" s="466"/>
      <c r="R13" s="466"/>
      <c r="S13" s="467"/>
      <c r="T13" s="467"/>
      <c r="U13" s="461"/>
      <c r="V13" s="466"/>
      <c r="W13" s="469"/>
      <c r="X13" s="461"/>
      <c r="Y13" s="470"/>
      <c r="Z13" s="471">
        <v>1</v>
      </c>
      <c r="AA13" s="471"/>
      <c r="AB13" s="472"/>
      <c r="AC13" s="472"/>
      <c r="AD13" s="461">
        <v>1</v>
      </c>
      <c r="AE13" s="461"/>
      <c r="AF13" s="461"/>
      <c r="AG13" s="461"/>
      <c r="AH13" s="461"/>
      <c r="AI13" s="473" t="s">
        <v>119</v>
      </c>
      <c r="AJ13" s="238"/>
      <c r="AK13" s="238"/>
      <c r="AL13" s="238"/>
      <c r="AM13" s="238"/>
      <c r="AN13" s="238"/>
      <c r="AO13" s="238"/>
      <c r="AP13" s="238"/>
      <c r="AQ13" s="238" t="s">
        <v>166</v>
      </c>
      <c r="AR13" s="238"/>
      <c r="AS13" s="238"/>
      <c r="AT13" s="238"/>
      <c r="AU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</row>
    <row r="14" spans="1:80" s="239" customFormat="1" ht="51.75" customHeight="1" x14ac:dyDescent="0.2">
      <c r="A14" s="422" t="s">
        <v>665</v>
      </c>
      <c r="B14" s="460" t="s">
        <v>115</v>
      </c>
      <c r="C14" s="461" t="s">
        <v>0</v>
      </c>
      <c r="D14" s="462" t="s">
        <v>116</v>
      </c>
      <c r="E14" s="461" t="s">
        <v>666</v>
      </c>
      <c r="F14" s="463" t="s">
        <v>667</v>
      </c>
      <c r="G14" s="458" t="s">
        <v>117</v>
      </c>
      <c r="H14" s="464">
        <v>1</v>
      </c>
      <c r="I14" s="464"/>
      <c r="J14" s="465">
        <v>157</v>
      </c>
      <c r="K14" s="461" t="s">
        <v>177</v>
      </c>
      <c r="L14" s="461" t="s">
        <v>189</v>
      </c>
      <c r="M14" s="461" t="s">
        <v>178</v>
      </c>
      <c r="N14" s="422">
        <v>1</v>
      </c>
      <c r="O14" s="461"/>
      <c r="P14" s="461"/>
      <c r="Q14" s="466"/>
      <c r="R14" s="466"/>
      <c r="S14" s="467"/>
      <c r="T14" s="467"/>
      <c r="U14" s="461"/>
      <c r="V14" s="466"/>
      <c r="W14" s="469"/>
      <c r="X14" s="461"/>
      <c r="Y14" s="470"/>
      <c r="Z14" s="471">
        <v>1</v>
      </c>
      <c r="AA14" s="471"/>
      <c r="AB14" s="472"/>
      <c r="AC14" s="472"/>
      <c r="AD14" s="461">
        <v>1</v>
      </c>
      <c r="AE14" s="461"/>
      <c r="AF14" s="461"/>
      <c r="AG14" s="461"/>
      <c r="AH14" s="461"/>
      <c r="AI14" s="587" t="s">
        <v>119</v>
      </c>
      <c r="AJ14" s="238"/>
      <c r="AK14" s="238"/>
      <c r="AL14" s="238"/>
      <c r="AM14" s="238"/>
      <c r="AN14" s="238"/>
      <c r="AO14" s="238"/>
      <c r="AP14" s="238"/>
      <c r="AQ14" s="238" t="s">
        <v>167</v>
      </c>
      <c r="AR14" s="238"/>
      <c r="AS14" s="238"/>
      <c r="AT14" s="238"/>
      <c r="AU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</row>
    <row r="15" spans="1:80" s="239" customFormat="1" ht="51.75" customHeight="1" x14ac:dyDescent="0.2">
      <c r="A15" s="422" t="s">
        <v>668</v>
      </c>
      <c r="B15" s="460" t="s">
        <v>115</v>
      </c>
      <c r="C15" s="461" t="s">
        <v>0</v>
      </c>
      <c r="D15" s="462" t="s">
        <v>116</v>
      </c>
      <c r="E15" s="461" t="s">
        <v>669</v>
      </c>
      <c r="F15" s="425" t="s">
        <v>670</v>
      </c>
      <c r="G15" s="458" t="s">
        <v>117</v>
      </c>
      <c r="H15" s="464">
        <v>1</v>
      </c>
      <c r="I15" s="464"/>
      <c r="J15" s="428">
        <v>327</v>
      </c>
      <c r="K15" s="461" t="s">
        <v>177</v>
      </c>
      <c r="L15" s="461" t="s">
        <v>189</v>
      </c>
      <c r="M15" s="461" t="s">
        <v>178</v>
      </c>
      <c r="N15" s="422">
        <v>1</v>
      </c>
      <c r="O15" s="461"/>
      <c r="P15" s="461"/>
      <c r="Q15" s="466"/>
      <c r="R15" s="466"/>
      <c r="S15" s="467"/>
      <c r="T15" s="467"/>
      <c r="U15" s="461"/>
      <c r="V15" s="466"/>
      <c r="W15" s="469"/>
      <c r="X15" s="461"/>
      <c r="Y15" s="470"/>
      <c r="Z15" s="471">
        <v>1</v>
      </c>
      <c r="AA15" s="471"/>
      <c r="AB15" s="472"/>
      <c r="AC15" s="472"/>
      <c r="AD15" s="461">
        <v>1</v>
      </c>
      <c r="AE15" s="461"/>
      <c r="AF15" s="461"/>
      <c r="AG15" s="461"/>
      <c r="AH15" s="461"/>
      <c r="AI15" s="587" t="s">
        <v>119</v>
      </c>
      <c r="AJ15" s="238"/>
      <c r="AK15" s="238"/>
      <c r="AL15" s="238"/>
      <c r="AM15" s="238"/>
      <c r="AN15" s="238"/>
      <c r="AO15" s="238"/>
      <c r="AP15" s="238"/>
      <c r="AQ15" s="238" t="s">
        <v>168</v>
      </c>
      <c r="AR15" s="238"/>
      <c r="AS15" s="238"/>
      <c r="AT15" s="238"/>
      <c r="AU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</row>
    <row r="16" spans="1:80" s="239" customFormat="1" ht="51.75" customHeight="1" x14ac:dyDescent="0.2">
      <c r="A16" s="422" t="s">
        <v>671</v>
      </c>
      <c r="B16" s="460" t="s">
        <v>115</v>
      </c>
      <c r="C16" s="461" t="s">
        <v>0</v>
      </c>
      <c r="D16" s="462" t="s">
        <v>116</v>
      </c>
      <c r="E16" s="461" t="s">
        <v>672</v>
      </c>
      <c r="F16" s="425" t="s">
        <v>673</v>
      </c>
      <c r="G16" s="458" t="s">
        <v>117</v>
      </c>
      <c r="H16" s="464">
        <v>1</v>
      </c>
      <c r="I16" s="464"/>
      <c r="J16" s="428">
        <v>118</v>
      </c>
      <c r="K16" s="461" t="s">
        <v>177</v>
      </c>
      <c r="L16" s="461" t="s">
        <v>189</v>
      </c>
      <c r="M16" s="461" t="s">
        <v>178</v>
      </c>
      <c r="N16" s="422">
        <v>1</v>
      </c>
      <c r="O16" s="461"/>
      <c r="P16" s="461"/>
      <c r="Q16" s="474"/>
      <c r="R16" s="474"/>
      <c r="S16" s="467"/>
      <c r="T16" s="467"/>
      <c r="U16" s="461"/>
      <c r="V16" s="474"/>
      <c r="W16" s="469"/>
      <c r="X16" s="461"/>
      <c r="Y16" s="470"/>
      <c r="Z16" s="462">
        <v>1</v>
      </c>
      <c r="AA16" s="462"/>
      <c r="AB16" s="472"/>
      <c r="AC16" s="472"/>
      <c r="AD16" s="461">
        <v>1</v>
      </c>
      <c r="AE16" s="461"/>
      <c r="AF16" s="461"/>
      <c r="AG16" s="461"/>
      <c r="AH16" s="461"/>
      <c r="AI16" s="587" t="s">
        <v>119</v>
      </c>
      <c r="AJ16" s="238"/>
      <c r="AK16" s="238"/>
      <c r="AL16" s="238"/>
      <c r="AM16" s="238"/>
      <c r="AN16" s="238"/>
      <c r="AO16" s="238"/>
      <c r="AP16" s="238"/>
      <c r="AQ16" s="238" t="s">
        <v>186</v>
      </c>
      <c r="AR16" s="238"/>
      <c r="AS16" s="238"/>
      <c r="AT16" s="238"/>
      <c r="AU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</row>
    <row r="17" spans="1:80" s="239" customFormat="1" ht="63.75" x14ac:dyDescent="0.2">
      <c r="A17" s="369" t="s">
        <v>674</v>
      </c>
      <c r="B17" s="390" t="s">
        <v>115</v>
      </c>
      <c r="C17" s="391" t="s">
        <v>0</v>
      </c>
      <c r="D17" s="392" t="s">
        <v>116</v>
      </c>
      <c r="E17" s="391" t="s">
        <v>181</v>
      </c>
      <c r="F17" s="404" t="s">
        <v>675</v>
      </c>
      <c r="G17" s="394" t="s">
        <v>117</v>
      </c>
      <c r="H17" s="395"/>
      <c r="I17" s="395"/>
      <c r="J17" s="396"/>
      <c r="K17" s="391" t="s">
        <v>177</v>
      </c>
      <c r="L17" s="391" t="s">
        <v>189</v>
      </c>
      <c r="M17" s="391" t="s">
        <v>178</v>
      </c>
      <c r="N17" s="369"/>
      <c r="O17" s="391"/>
      <c r="P17" s="391"/>
      <c r="Q17" s="397"/>
      <c r="R17" s="397"/>
      <c r="S17" s="398"/>
      <c r="T17" s="398"/>
      <c r="U17" s="391"/>
      <c r="V17" s="397"/>
      <c r="W17" s="400"/>
      <c r="X17" s="391"/>
      <c r="Y17" s="401"/>
      <c r="Z17" s="392"/>
      <c r="AA17" s="392"/>
      <c r="AB17" s="402"/>
      <c r="AC17" s="402"/>
      <c r="AD17" s="391"/>
      <c r="AE17" s="391"/>
      <c r="AF17" s="391"/>
      <c r="AG17" s="391"/>
      <c r="AH17" s="391">
        <v>1</v>
      </c>
      <c r="AI17" s="403" t="s">
        <v>1259</v>
      </c>
      <c r="AJ17" s="238"/>
      <c r="AK17" s="238"/>
      <c r="AL17" s="238"/>
      <c r="AM17" s="238"/>
      <c r="AN17" s="238"/>
      <c r="AO17" s="238"/>
      <c r="AP17" s="238"/>
      <c r="AQ17" s="238" t="s">
        <v>187</v>
      </c>
      <c r="AR17" s="238"/>
      <c r="AS17" s="238"/>
      <c r="AT17" s="238"/>
      <c r="AU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</row>
    <row r="18" spans="1:80" s="239" customFormat="1" ht="63.75" x14ac:dyDescent="0.2">
      <c r="A18" s="369" t="s">
        <v>676</v>
      </c>
      <c r="B18" s="390" t="s">
        <v>115</v>
      </c>
      <c r="C18" s="391" t="s">
        <v>0</v>
      </c>
      <c r="D18" s="392" t="s">
        <v>116</v>
      </c>
      <c r="E18" s="391" t="s">
        <v>677</v>
      </c>
      <c r="F18" s="405" t="s">
        <v>678</v>
      </c>
      <c r="G18" s="394" t="s">
        <v>117</v>
      </c>
      <c r="H18" s="395"/>
      <c r="I18" s="395"/>
      <c r="J18" s="396"/>
      <c r="K18" s="391" t="s">
        <v>177</v>
      </c>
      <c r="L18" s="391" t="s">
        <v>189</v>
      </c>
      <c r="M18" s="391" t="s">
        <v>178</v>
      </c>
      <c r="N18" s="369"/>
      <c r="O18" s="391"/>
      <c r="P18" s="391"/>
      <c r="Q18" s="397"/>
      <c r="R18" s="397"/>
      <c r="S18" s="398"/>
      <c r="T18" s="398"/>
      <c r="U18" s="391"/>
      <c r="V18" s="397"/>
      <c r="W18" s="400"/>
      <c r="X18" s="391"/>
      <c r="Y18" s="401"/>
      <c r="Z18" s="392"/>
      <c r="AA18" s="392"/>
      <c r="AB18" s="402"/>
      <c r="AC18" s="402"/>
      <c r="AD18" s="391"/>
      <c r="AE18" s="391"/>
      <c r="AF18" s="391"/>
      <c r="AG18" s="391"/>
      <c r="AH18" s="391">
        <v>1</v>
      </c>
      <c r="AI18" s="403" t="s">
        <v>1259</v>
      </c>
      <c r="AJ18" s="238"/>
      <c r="AK18" s="238"/>
      <c r="AL18" s="238"/>
      <c r="AM18" s="238"/>
      <c r="AN18" s="238"/>
      <c r="AO18" s="238"/>
      <c r="AP18" s="238"/>
      <c r="AQ18" s="238" t="s">
        <v>189</v>
      </c>
      <c r="AR18" s="238"/>
      <c r="AS18" s="238"/>
      <c r="AT18" s="238"/>
      <c r="AU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</row>
    <row r="19" spans="1:80" s="239" customFormat="1" ht="51.75" customHeight="1" x14ac:dyDescent="0.2">
      <c r="A19" s="422" t="s">
        <v>679</v>
      </c>
      <c r="B19" s="460" t="s">
        <v>115</v>
      </c>
      <c r="C19" s="461" t="s">
        <v>0</v>
      </c>
      <c r="D19" s="462" t="s">
        <v>116</v>
      </c>
      <c r="E19" s="461" t="s">
        <v>680</v>
      </c>
      <c r="F19" s="475" t="s">
        <v>681</v>
      </c>
      <c r="G19" s="458" t="s">
        <v>117</v>
      </c>
      <c r="H19" s="464">
        <v>1</v>
      </c>
      <c r="I19" s="464"/>
      <c r="J19" s="465">
        <v>120</v>
      </c>
      <c r="K19" s="461" t="s">
        <v>177</v>
      </c>
      <c r="L19" s="461" t="s">
        <v>189</v>
      </c>
      <c r="M19" s="461" t="s">
        <v>178</v>
      </c>
      <c r="N19" s="422">
        <v>1</v>
      </c>
      <c r="O19" s="461"/>
      <c r="P19" s="461"/>
      <c r="Q19" s="476"/>
      <c r="R19" s="476"/>
      <c r="S19" s="467"/>
      <c r="T19" s="467"/>
      <c r="U19" s="461"/>
      <c r="V19" s="476"/>
      <c r="W19" s="469"/>
      <c r="X19" s="461"/>
      <c r="Y19" s="466"/>
      <c r="Z19" s="420">
        <v>1</v>
      </c>
      <c r="AA19" s="420"/>
      <c r="AB19" s="472"/>
      <c r="AC19" s="472"/>
      <c r="AD19" s="461">
        <v>1</v>
      </c>
      <c r="AE19" s="461"/>
      <c r="AF19" s="461"/>
      <c r="AG19" s="461"/>
      <c r="AH19" s="461"/>
      <c r="AI19" s="473" t="s">
        <v>119</v>
      </c>
      <c r="AJ19" s="238"/>
      <c r="AK19" s="238"/>
      <c r="AL19" s="238"/>
      <c r="AM19" s="238"/>
      <c r="AN19" s="238"/>
      <c r="AO19" s="238"/>
      <c r="AP19" s="238"/>
      <c r="AQ19" s="238" t="s">
        <v>190</v>
      </c>
      <c r="AR19" s="238"/>
      <c r="AS19" s="238"/>
      <c r="AT19" s="238"/>
      <c r="AU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</row>
    <row r="20" spans="1:80" s="239" customFormat="1" ht="45.75" customHeight="1" x14ac:dyDescent="0.2">
      <c r="A20" s="422" t="s">
        <v>682</v>
      </c>
      <c r="B20" s="460" t="s">
        <v>115</v>
      </c>
      <c r="C20" s="461" t="s">
        <v>0</v>
      </c>
      <c r="D20" s="462" t="s">
        <v>123</v>
      </c>
      <c r="E20" s="461" t="s">
        <v>181</v>
      </c>
      <c r="F20" s="475" t="s">
        <v>683</v>
      </c>
      <c r="G20" s="458" t="s">
        <v>117</v>
      </c>
      <c r="H20" s="464">
        <v>1</v>
      </c>
      <c r="I20" s="464"/>
      <c r="J20" s="449">
        <v>227</v>
      </c>
      <c r="K20" s="461" t="s">
        <v>177</v>
      </c>
      <c r="L20" s="461" t="s">
        <v>166</v>
      </c>
      <c r="M20" s="461" t="s">
        <v>178</v>
      </c>
      <c r="N20" s="422">
        <v>4000</v>
      </c>
      <c r="O20" s="461"/>
      <c r="P20" s="461"/>
      <c r="Q20" s="476"/>
      <c r="R20" s="476"/>
      <c r="S20" s="467"/>
      <c r="T20" s="467"/>
      <c r="U20" s="477">
        <v>4000</v>
      </c>
      <c r="V20" s="461"/>
      <c r="W20" s="469"/>
      <c r="X20" s="461"/>
      <c r="Y20" s="466"/>
      <c r="Z20" s="420"/>
      <c r="AA20" s="420"/>
      <c r="AB20" s="472"/>
      <c r="AC20" s="472"/>
      <c r="AD20" s="461">
        <v>1</v>
      </c>
      <c r="AE20" s="461"/>
      <c r="AF20" s="461"/>
      <c r="AG20" s="461"/>
      <c r="AH20" s="461"/>
      <c r="AI20" s="473" t="s">
        <v>119</v>
      </c>
      <c r="AJ20" s="238"/>
      <c r="AK20" s="238"/>
      <c r="AL20" s="238"/>
      <c r="AM20" s="238"/>
      <c r="AN20" s="238"/>
      <c r="AO20" s="238"/>
      <c r="AP20" s="238"/>
      <c r="AQ20" s="238" t="s">
        <v>191</v>
      </c>
      <c r="AR20" s="238"/>
      <c r="AS20" s="238"/>
      <c r="AT20" s="238"/>
      <c r="AU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</row>
    <row r="21" spans="1:80" s="239" customFormat="1" ht="45.75" customHeight="1" x14ac:dyDescent="0.2">
      <c r="A21" s="422" t="s">
        <v>684</v>
      </c>
      <c r="B21" s="460" t="s">
        <v>115</v>
      </c>
      <c r="C21" s="461" t="s">
        <v>0</v>
      </c>
      <c r="D21" s="462" t="s">
        <v>123</v>
      </c>
      <c r="E21" s="461" t="s">
        <v>181</v>
      </c>
      <c r="F21" s="478" t="s">
        <v>685</v>
      </c>
      <c r="G21" s="458" t="s">
        <v>117</v>
      </c>
      <c r="H21" s="464">
        <v>1</v>
      </c>
      <c r="I21" s="464"/>
      <c r="J21" s="449">
        <v>396</v>
      </c>
      <c r="K21" s="461" t="s">
        <v>177</v>
      </c>
      <c r="L21" s="461" t="s">
        <v>166</v>
      </c>
      <c r="M21" s="461" t="s">
        <v>178</v>
      </c>
      <c r="N21" s="422">
        <v>7500</v>
      </c>
      <c r="O21" s="461"/>
      <c r="P21" s="461"/>
      <c r="Q21" s="476"/>
      <c r="R21" s="476"/>
      <c r="S21" s="467"/>
      <c r="T21" s="467"/>
      <c r="U21" s="477">
        <v>7500</v>
      </c>
      <c r="V21" s="476"/>
      <c r="W21" s="469"/>
      <c r="X21" s="479"/>
      <c r="Y21" s="466"/>
      <c r="Z21" s="420"/>
      <c r="AA21" s="420"/>
      <c r="AB21" s="472"/>
      <c r="AC21" s="472"/>
      <c r="AD21" s="461">
        <v>1</v>
      </c>
      <c r="AE21" s="461"/>
      <c r="AF21" s="461"/>
      <c r="AG21" s="461"/>
      <c r="AH21" s="461"/>
      <c r="AI21" s="473" t="s">
        <v>119</v>
      </c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</row>
    <row r="22" spans="1:80" s="589" customFormat="1" ht="51" x14ac:dyDescent="0.2">
      <c r="A22" s="374"/>
      <c r="B22" s="376" t="s">
        <v>15</v>
      </c>
      <c r="C22" s="377" t="s">
        <v>0</v>
      </c>
      <c r="D22" s="378" t="s">
        <v>123</v>
      </c>
      <c r="E22" s="377" t="s">
        <v>181</v>
      </c>
      <c r="F22" s="590" t="s">
        <v>1299</v>
      </c>
      <c r="G22" s="380" t="s">
        <v>117</v>
      </c>
      <c r="H22" s="381">
        <v>1</v>
      </c>
      <c r="I22" s="381"/>
      <c r="J22" s="591">
        <v>60</v>
      </c>
      <c r="K22" s="377" t="s">
        <v>177</v>
      </c>
      <c r="L22" s="377" t="s">
        <v>166</v>
      </c>
      <c r="M22" s="377" t="s">
        <v>178</v>
      </c>
      <c r="N22" s="374">
        <v>4250</v>
      </c>
      <c r="O22" s="377"/>
      <c r="P22" s="377"/>
      <c r="Q22" s="504"/>
      <c r="R22" s="504"/>
      <c r="S22" s="384"/>
      <c r="T22" s="384"/>
      <c r="U22" s="505">
        <v>4250</v>
      </c>
      <c r="V22" s="504"/>
      <c r="W22" s="386"/>
      <c r="X22" s="592"/>
      <c r="Y22" s="410"/>
      <c r="Z22" s="413"/>
      <c r="AA22" s="413"/>
      <c r="AB22" s="388"/>
      <c r="AC22" s="388"/>
      <c r="AD22" s="377">
        <v>1</v>
      </c>
      <c r="AE22" s="377"/>
      <c r="AF22" s="377"/>
      <c r="AG22" s="377"/>
      <c r="AH22" s="377"/>
      <c r="AI22" s="389" t="s">
        <v>1300</v>
      </c>
      <c r="AJ22" s="588"/>
      <c r="AK22" s="588"/>
      <c r="AL22" s="588"/>
      <c r="AM22" s="588"/>
      <c r="AN22" s="588"/>
      <c r="AO22" s="588"/>
      <c r="AP22" s="588"/>
      <c r="AQ22" s="588"/>
      <c r="AR22" s="588"/>
      <c r="AS22" s="588"/>
      <c r="AT22" s="588"/>
      <c r="AU22" s="588"/>
      <c r="AW22" s="588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</row>
    <row r="23" spans="1:80" s="239" customFormat="1" ht="31.5" customHeight="1" x14ac:dyDescent="0.2">
      <c r="A23" s="422" t="s">
        <v>686</v>
      </c>
      <c r="B23" s="460" t="s">
        <v>115</v>
      </c>
      <c r="C23" s="461" t="s">
        <v>0</v>
      </c>
      <c r="D23" s="462" t="s">
        <v>123</v>
      </c>
      <c r="E23" s="461" t="s">
        <v>687</v>
      </c>
      <c r="F23" s="475" t="s">
        <v>688</v>
      </c>
      <c r="G23" s="458" t="s">
        <v>117</v>
      </c>
      <c r="H23" s="464">
        <v>1</v>
      </c>
      <c r="I23" s="464"/>
      <c r="J23" s="449">
        <v>110</v>
      </c>
      <c r="K23" s="461" t="s">
        <v>61</v>
      </c>
      <c r="L23" s="461" t="s">
        <v>35</v>
      </c>
      <c r="M23" s="461" t="s">
        <v>178</v>
      </c>
      <c r="N23" s="422">
        <v>2</v>
      </c>
      <c r="O23" s="461"/>
      <c r="P23" s="461"/>
      <c r="Q23" s="476"/>
      <c r="R23" s="476"/>
      <c r="S23" s="467"/>
      <c r="T23" s="467"/>
      <c r="U23" s="477"/>
      <c r="V23" s="476"/>
      <c r="W23" s="469"/>
      <c r="X23" s="461">
        <v>2</v>
      </c>
      <c r="Y23" s="466"/>
      <c r="Z23" s="420"/>
      <c r="AA23" s="420"/>
      <c r="AB23" s="472"/>
      <c r="AC23" s="472"/>
      <c r="AD23" s="461">
        <v>1</v>
      </c>
      <c r="AE23" s="461"/>
      <c r="AF23" s="461"/>
      <c r="AG23" s="461"/>
      <c r="AH23" s="461"/>
      <c r="AI23" s="587" t="s">
        <v>119</v>
      </c>
      <c r="AJ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</row>
    <row r="24" spans="1:80" s="239" customFormat="1" ht="31.5" customHeight="1" x14ac:dyDescent="0.2">
      <c r="A24" s="422" t="s">
        <v>689</v>
      </c>
      <c r="B24" s="460" t="s">
        <v>115</v>
      </c>
      <c r="C24" s="461" t="s">
        <v>0</v>
      </c>
      <c r="D24" s="462" t="s">
        <v>125</v>
      </c>
      <c r="E24" s="461" t="s">
        <v>181</v>
      </c>
      <c r="F24" s="475" t="s">
        <v>184</v>
      </c>
      <c r="G24" s="458" t="s">
        <v>117</v>
      </c>
      <c r="H24" s="464">
        <v>1</v>
      </c>
      <c r="I24" s="464"/>
      <c r="J24" s="465">
        <v>407</v>
      </c>
      <c r="K24" s="461" t="s">
        <v>177</v>
      </c>
      <c r="L24" s="461" t="s">
        <v>166</v>
      </c>
      <c r="M24" s="461" t="s">
        <v>178</v>
      </c>
      <c r="N24" s="422">
        <v>1000</v>
      </c>
      <c r="O24" s="461"/>
      <c r="P24" s="461"/>
      <c r="Q24" s="476"/>
      <c r="R24" s="476"/>
      <c r="S24" s="467"/>
      <c r="T24" s="467"/>
      <c r="U24" s="477">
        <v>1000</v>
      </c>
      <c r="V24" s="476"/>
      <c r="W24" s="469"/>
      <c r="X24" s="461"/>
      <c r="Y24" s="466"/>
      <c r="Z24" s="420"/>
      <c r="AA24" s="420"/>
      <c r="AB24" s="472"/>
      <c r="AC24" s="472"/>
      <c r="AD24" s="461">
        <v>1</v>
      </c>
      <c r="AE24" s="461"/>
      <c r="AF24" s="461"/>
      <c r="AG24" s="461"/>
      <c r="AH24" s="461"/>
      <c r="AI24" s="473" t="s">
        <v>119</v>
      </c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</row>
    <row r="25" spans="1:80" s="239" customFormat="1" ht="31.5" customHeight="1" x14ac:dyDescent="0.2">
      <c r="A25" s="422" t="s">
        <v>690</v>
      </c>
      <c r="B25" s="460" t="s">
        <v>115</v>
      </c>
      <c r="C25" s="461" t="s">
        <v>0</v>
      </c>
      <c r="D25" s="462" t="s">
        <v>125</v>
      </c>
      <c r="E25" s="461" t="s">
        <v>181</v>
      </c>
      <c r="F25" s="475" t="s">
        <v>185</v>
      </c>
      <c r="G25" s="458" t="s">
        <v>117</v>
      </c>
      <c r="H25" s="464">
        <v>1</v>
      </c>
      <c r="I25" s="464"/>
      <c r="J25" s="465">
        <v>311</v>
      </c>
      <c r="K25" s="461" t="s">
        <v>177</v>
      </c>
      <c r="L25" s="461" t="s">
        <v>166</v>
      </c>
      <c r="M25" s="461" t="s">
        <v>178</v>
      </c>
      <c r="N25" s="422">
        <v>1000</v>
      </c>
      <c r="O25" s="461"/>
      <c r="P25" s="461"/>
      <c r="Q25" s="476"/>
      <c r="R25" s="476"/>
      <c r="S25" s="467"/>
      <c r="T25" s="467"/>
      <c r="U25" s="477">
        <v>1000</v>
      </c>
      <c r="V25" s="476"/>
      <c r="W25" s="469"/>
      <c r="X25" s="461"/>
      <c r="Y25" s="466"/>
      <c r="Z25" s="420"/>
      <c r="AA25" s="420"/>
      <c r="AB25" s="472"/>
      <c r="AC25" s="472"/>
      <c r="AD25" s="461">
        <v>1</v>
      </c>
      <c r="AE25" s="461"/>
      <c r="AF25" s="461"/>
      <c r="AG25" s="461"/>
      <c r="AH25" s="461"/>
      <c r="AI25" s="473" t="s">
        <v>119</v>
      </c>
      <c r="AJ25" s="238"/>
      <c r="AK25" s="238"/>
      <c r="AM25" s="238"/>
      <c r="AN25" s="238"/>
      <c r="AO25" s="238"/>
      <c r="AP25" s="238"/>
      <c r="AQ25" s="238"/>
      <c r="AR25" s="238"/>
      <c r="AS25" s="238"/>
      <c r="AT25" s="238"/>
      <c r="AU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</row>
    <row r="26" spans="1:80" s="239" customFormat="1" ht="31.5" customHeight="1" x14ac:dyDescent="0.2">
      <c r="A26" s="422" t="s">
        <v>691</v>
      </c>
      <c r="B26" s="460" t="s">
        <v>115</v>
      </c>
      <c r="C26" s="461" t="s">
        <v>0</v>
      </c>
      <c r="D26" s="462" t="s">
        <v>125</v>
      </c>
      <c r="E26" s="461" t="s">
        <v>181</v>
      </c>
      <c r="F26" s="457" t="s">
        <v>182</v>
      </c>
      <c r="G26" s="458" t="s">
        <v>117</v>
      </c>
      <c r="H26" s="464">
        <v>1</v>
      </c>
      <c r="I26" s="464"/>
      <c r="J26" s="465">
        <v>390</v>
      </c>
      <c r="K26" s="461" t="s">
        <v>177</v>
      </c>
      <c r="L26" s="461" t="s">
        <v>166</v>
      </c>
      <c r="M26" s="461" t="s">
        <v>178</v>
      </c>
      <c r="N26" s="422">
        <v>1500</v>
      </c>
      <c r="O26" s="461"/>
      <c r="P26" s="461"/>
      <c r="Q26" s="476"/>
      <c r="R26" s="476"/>
      <c r="S26" s="467"/>
      <c r="T26" s="467"/>
      <c r="U26" s="477">
        <v>1500</v>
      </c>
      <c r="V26" s="476"/>
      <c r="W26" s="469"/>
      <c r="X26" s="461"/>
      <c r="Y26" s="466"/>
      <c r="Z26" s="420"/>
      <c r="AA26" s="420"/>
      <c r="AB26" s="472"/>
      <c r="AC26" s="472"/>
      <c r="AD26" s="461">
        <v>1</v>
      </c>
      <c r="AE26" s="461"/>
      <c r="AF26" s="461"/>
      <c r="AG26" s="461"/>
      <c r="AH26" s="461"/>
      <c r="AI26" s="473" t="s">
        <v>119</v>
      </c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</row>
    <row r="27" spans="1:80" s="239" customFormat="1" ht="31.5" customHeight="1" x14ac:dyDescent="0.2">
      <c r="A27" s="422" t="s">
        <v>692</v>
      </c>
      <c r="B27" s="460" t="s">
        <v>115</v>
      </c>
      <c r="C27" s="461" t="s">
        <v>0</v>
      </c>
      <c r="D27" s="462" t="s">
        <v>125</v>
      </c>
      <c r="E27" s="461" t="s">
        <v>181</v>
      </c>
      <c r="F27" s="457" t="s">
        <v>693</v>
      </c>
      <c r="G27" s="458" t="s">
        <v>117</v>
      </c>
      <c r="H27" s="464">
        <v>1</v>
      </c>
      <c r="I27" s="464"/>
      <c r="J27" s="465">
        <v>89</v>
      </c>
      <c r="K27" s="461" t="s">
        <v>177</v>
      </c>
      <c r="L27" s="461" t="s">
        <v>166</v>
      </c>
      <c r="M27" s="461" t="s">
        <v>178</v>
      </c>
      <c r="N27" s="422">
        <v>600</v>
      </c>
      <c r="O27" s="461"/>
      <c r="P27" s="461"/>
      <c r="Q27" s="476"/>
      <c r="R27" s="476"/>
      <c r="S27" s="467"/>
      <c r="T27" s="467"/>
      <c r="U27" s="477">
        <v>600</v>
      </c>
      <c r="V27" s="476"/>
      <c r="W27" s="469"/>
      <c r="X27" s="461"/>
      <c r="Y27" s="466"/>
      <c r="Z27" s="420"/>
      <c r="AA27" s="420"/>
      <c r="AB27" s="472"/>
      <c r="AC27" s="472"/>
      <c r="AD27" s="461">
        <v>1</v>
      </c>
      <c r="AE27" s="461"/>
      <c r="AF27" s="461"/>
      <c r="AG27" s="461"/>
      <c r="AH27" s="461"/>
      <c r="AI27" s="473" t="s">
        <v>119</v>
      </c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</row>
    <row r="28" spans="1:80" s="239" customFormat="1" ht="31.5" customHeight="1" x14ac:dyDescent="0.2">
      <c r="A28" s="422" t="s">
        <v>694</v>
      </c>
      <c r="B28" s="460" t="s">
        <v>115</v>
      </c>
      <c r="C28" s="461" t="s">
        <v>0</v>
      </c>
      <c r="D28" s="462" t="s">
        <v>125</v>
      </c>
      <c r="E28" s="461" t="s">
        <v>181</v>
      </c>
      <c r="F28" s="457" t="s">
        <v>188</v>
      </c>
      <c r="G28" s="458" t="s">
        <v>117</v>
      </c>
      <c r="H28" s="464">
        <v>1</v>
      </c>
      <c r="I28" s="464"/>
      <c r="J28" s="465">
        <v>150</v>
      </c>
      <c r="K28" s="461" t="s">
        <v>177</v>
      </c>
      <c r="L28" s="461" t="s">
        <v>166</v>
      </c>
      <c r="M28" s="461" t="s">
        <v>178</v>
      </c>
      <c r="N28" s="422">
        <v>1500</v>
      </c>
      <c r="O28" s="461"/>
      <c r="P28" s="461"/>
      <c r="Q28" s="476"/>
      <c r="R28" s="476"/>
      <c r="S28" s="467"/>
      <c r="T28" s="467"/>
      <c r="U28" s="477">
        <v>1500</v>
      </c>
      <c r="V28" s="476"/>
      <c r="W28" s="469"/>
      <c r="X28" s="461"/>
      <c r="Y28" s="466"/>
      <c r="Z28" s="420"/>
      <c r="AA28" s="420"/>
      <c r="AB28" s="472"/>
      <c r="AC28" s="472"/>
      <c r="AD28" s="461">
        <v>1</v>
      </c>
      <c r="AE28" s="461"/>
      <c r="AF28" s="461"/>
      <c r="AG28" s="461"/>
      <c r="AH28" s="461"/>
      <c r="AI28" s="473" t="s">
        <v>119</v>
      </c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</row>
    <row r="29" spans="1:80" s="239" customFormat="1" ht="31.5" customHeight="1" x14ac:dyDescent="0.2">
      <c r="A29" s="422" t="s">
        <v>695</v>
      </c>
      <c r="B29" s="460" t="s">
        <v>115</v>
      </c>
      <c r="C29" s="461" t="s">
        <v>0</v>
      </c>
      <c r="D29" s="462" t="s">
        <v>126</v>
      </c>
      <c r="E29" s="461" t="s">
        <v>696</v>
      </c>
      <c r="F29" s="457" t="s">
        <v>697</v>
      </c>
      <c r="G29" s="458" t="s">
        <v>698</v>
      </c>
      <c r="H29" s="464">
        <v>4</v>
      </c>
      <c r="I29" s="464"/>
      <c r="J29" s="465">
        <v>352</v>
      </c>
      <c r="K29" s="461" t="s">
        <v>177</v>
      </c>
      <c r="L29" s="461" t="s">
        <v>163</v>
      </c>
      <c r="M29" s="461" t="s">
        <v>178</v>
      </c>
      <c r="N29" s="422">
        <v>6</v>
      </c>
      <c r="O29" s="461"/>
      <c r="P29" s="461"/>
      <c r="Q29" s="476"/>
      <c r="R29" s="476"/>
      <c r="S29" s="467"/>
      <c r="T29" s="467"/>
      <c r="U29" s="477"/>
      <c r="V29" s="476"/>
      <c r="W29" s="469">
        <v>6</v>
      </c>
      <c r="X29" s="461"/>
      <c r="Y29" s="466"/>
      <c r="Z29" s="420"/>
      <c r="AA29" s="420"/>
      <c r="AB29" s="472"/>
      <c r="AC29" s="472"/>
      <c r="AD29" s="461">
        <v>1</v>
      </c>
      <c r="AE29" s="461"/>
      <c r="AF29" s="461"/>
      <c r="AG29" s="461"/>
      <c r="AH29" s="461"/>
      <c r="AI29" s="587" t="s">
        <v>119</v>
      </c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</row>
    <row r="30" spans="1:80" s="239" customFormat="1" ht="31.5" customHeight="1" x14ac:dyDescent="0.2">
      <c r="A30" s="422" t="s">
        <v>699</v>
      </c>
      <c r="B30" s="460" t="s">
        <v>115</v>
      </c>
      <c r="C30" s="461" t="s">
        <v>0</v>
      </c>
      <c r="D30" s="462" t="s">
        <v>126</v>
      </c>
      <c r="E30" s="461" t="s">
        <v>700</v>
      </c>
      <c r="F30" s="457" t="s">
        <v>701</v>
      </c>
      <c r="G30" s="458" t="s">
        <v>702</v>
      </c>
      <c r="H30" s="464">
        <v>4</v>
      </c>
      <c r="I30" s="464"/>
      <c r="J30" s="465">
        <v>704</v>
      </c>
      <c r="K30" s="461" t="s">
        <v>177</v>
      </c>
      <c r="L30" s="461" t="s">
        <v>163</v>
      </c>
      <c r="M30" s="461" t="s">
        <v>178</v>
      </c>
      <c r="N30" s="422">
        <v>6</v>
      </c>
      <c r="O30" s="461"/>
      <c r="P30" s="461"/>
      <c r="Q30" s="476"/>
      <c r="R30" s="476"/>
      <c r="S30" s="467"/>
      <c r="T30" s="467"/>
      <c r="U30" s="477"/>
      <c r="V30" s="476"/>
      <c r="W30" s="469"/>
      <c r="X30" s="461"/>
      <c r="Y30" s="466"/>
      <c r="Z30" s="420"/>
      <c r="AA30" s="420"/>
      <c r="AB30" s="472"/>
      <c r="AC30" s="472"/>
      <c r="AD30" s="461"/>
      <c r="AE30" s="461"/>
      <c r="AF30" s="461"/>
      <c r="AG30" s="461">
        <v>1</v>
      </c>
      <c r="AH30" s="461"/>
      <c r="AI30" s="587" t="s">
        <v>307</v>
      </c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</row>
    <row r="31" spans="1:80" s="239" customFormat="1" ht="31.5" customHeight="1" x14ac:dyDescent="0.2">
      <c r="A31" s="422" t="s">
        <v>703</v>
      </c>
      <c r="B31" s="460" t="s">
        <v>115</v>
      </c>
      <c r="C31" s="461" t="s">
        <v>0</v>
      </c>
      <c r="D31" s="462" t="s">
        <v>126</v>
      </c>
      <c r="E31" s="461" t="s">
        <v>704</v>
      </c>
      <c r="F31" s="457" t="s">
        <v>705</v>
      </c>
      <c r="G31" s="458" t="s">
        <v>706</v>
      </c>
      <c r="H31" s="464">
        <v>3</v>
      </c>
      <c r="I31" s="464"/>
      <c r="J31" s="465">
        <v>104</v>
      </c>
      <c r="K31" s="461" t="s">
        <v>177</v>
      </c>
      <c r="L31" s="461" t="s">
        <v>163</v>
      </c>
      <c r="M31" s="461" t="s">
        <v>178</v>
      </c>
      <c r="N31" s="422">
        <v>5</v>
      </c>
      <c r="O31" s="461"/>
      <c r="P31" s="461"/>
      <c r="Q31" s="476"/>
      <c r="R31" s="476"/>
      <c r="S31" s="467"/>
      <c r="T31" s="467"/>
      <c r="U31" s="477"/>
      <c r="V31" s="476"/>
      <c r="W31" s="469">
        <v>5</v>
      </c>
      <c r="X31" s="461"/>
      <c r="Y31" s="466"/>
      <c r="Z31" s="420"/>
      <c r="AA31" s="420"/>
      <c r="AB31" s="472"/>
      <c r="AC31" s="472"/>
      <c r="AD31" s="461">
        <v>1</v>
      </c>
      <c r="AE31" s="461"/>
      <c r="AF31" s="461"/>
      <c r="AG31" s="461"/>
      <c r="AH31" s="461"/>
      <c r="AI31" s="587" t="s">
        <v>119</v>
      </c>
      <c r="AJ31" s="238"/>
      <c r="AK31" s="238"/>
      <c r="AL31" s="238"/>
      <c r="AM31" s="238"/>
      <c r="AN31" s="533"/>
      <c r="AO31" s="238"/>
      <c r="AP31" s="238"/>
      <c r="AQ31" s="238"/>
      <c r="AR31" s="238"/>
      <c r="AS31" s="238"/>
      <c r="AT31" s="238"/>
      <c r="AU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</row>
    <row r="32" spans="1:80" s="239" customFormat="1" ht="31.5" customHeight="1" x14ac:dyDescent="0.2">
      <c r="A32" s="422" t="s">
        <v>707</v>
      </c>
      <c r="B32" s="460" t="s">
        <v>115</v>
      </c>
      <c r="C32" s="461" t="s">
        <v>0</v>
      </c>
      <c r="D32" s="462" t="s">
        <v>126</v>
      </c>
      <c r="E32" s="461" t="s">
        <v>708</v>
      </c>
      <c r="F32" s="457" t="s">
        <v>709</v>
      </c>
      <c r="G32" s="458" t="s">
        <v>710</v>
      </c>
      <c r="H32" s="464">
        <v>4</v>
      </c>
      <c r="I32" s="464"/>
      <c r="J32" s="465">
        <v>267</v>
      </c>
      <c r="K32" s="461" t="s">
        <v>61</v>
      </c>
      <c r="L32" s="461" t="s">
        <v>35</v>
      </c>
      <c r="M32" s="461" t="s">
        <v>178</v>
      </c>
      <c r="N32" s="422">
        <v>6</v>
      </c>
      <c r="O32" s="461"/>
      <c r="P32" s="461"/>
      <c r="Q32" s="476"/>
      <c r="R32" s="476"/>
      <c r="S32" s="467"/>
      <c r="T32" s="467"/>
      <c r="U32" s="477"/>
      <c r="V32" s="476"/>
      <c r="W32" s="469"/>
      <c r="X32" s="461">
        <v>6</v>
      </c>
      <c r="Y32" s="466"/>
      <c r="Z32" s="420"/>
      <c r="AA32" s="420"/>
      <c r="AB32" s="472"/>
      <c r="AC32" s="472"/>
      <c r="AD32" s="461">
        <v>1</v>
      </c>
      <c r="AE32" s="461"/>
      <c r="AF32" s="461"/>
      <c r="AG32" s="461"/>
      <c r="AH32" s="461"/>
      <c r="AI32" s="587" t="s">
        <v>119</v>
      </c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</row>
    <row r="33" spans="1:80" s="239" customFormat="1" ht="31.5" customHeight="1" x14ac:dyDescent="0.2">
      <c r="A33" s="422" t="s">
        <v>711</v>
      </c>
      <c r="B33" s="460" t="s">
        <v>115</v>
      </c>
      <c r="C33" s="461" t="s">
        <v>0</v>
      </c>
      <c r="D33" s="462" t="s">
        <v>126</v>
      </c>
      <c r="E33" s="461" t="s">
        <v>712</v>
      </c>
      <c r="F33" s="457" t="s">
        <v>713</v>
      </c>
      <c r="G33" s="458" t="s">
        <v>714</v>
      </c>
      <c r="H33" s="464">
        <v>7</v>
      </c>
      <c r="I33" s="464"/>
      <c r="J33" s="465">
        <v>385</v>
      </c>
      <c r="K33" s="461" t="s">
        <v>61</v>
      </c>
      <c r="L33" s="461" t="s">
        <v>35</v>
      </c>
      <c r="M33" s="461" t="s">
        <v>178</v>
      </c>
      <c r="N33" s="422">
        <v>18</v>
      </c>
      <c r="O33" s="461"/>
      <c r="P33" s="461"/>
      <c r="Q33" s="476"/>
      <c r="R33" s="476"/>
      <c r="S33" s="467"/>
      <c r="T33" s="467"/>
      <c r="U33" s="477"/>
      <c r="V33" s="476"/>
      <c r="W33" s="469"/>
      <c r="X33" s="461">
        <v>18</v>
      </c>
      <c r="Y33" s="466"/>
      <c r="Z33" s="420"/>
      <c r="AA33" s="420"/>
      <c r="AB33" s="472"/>
      <c r="AC33" s="472"/>
      <c r="AD33" s="461">
        <v>1</v>
      </c>
      <c r="AE33" s="461"/>
      <c r="AF33" s="461"/>
      <c r="AG33" s="461"/>
      <c r="AH33" s="461"/>
      <c r="AI33" s="587" t="s">
        <v>119</v>
      </c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</row>
    <row r="34" spans="1:80" s="239" customFormat="1" ht="31.5" customHeight="1" x14ac:dyDescent="0.2">
      <c r="A34" s="422" t="s">
        <v>715</v>
      </c>
      <c r="B34" s="460" t="s">
        <v>115</v>
      </c>
      <c r="C34" s="461" t="s">
        <v>0</v>
      </c>
      <c r="D34" s="462" t="s">
        <v>126</v>
      </c>
      <c r="E34" s="461" t="s">
        <v>716</v>
      </c>
      <c r="F34" s="478" t="s">
        <v>717</v>
      </c>
      <c r="G34" s="458" t="s">
        <v>718</v>
      </c>
      <c r="H34" s="464">
        <v>5</v>
      </c>
      <c r="I34" s="464"/>
      <c r="J34" s="465">
        <v>133</v>
      </c>
      <c r="K34" s="461" t="s">
        <v>61</v>
      </c>
      <c r="L34" s="461" t="s">
        <v>35</v>
      </c>
      <c r="M34" s="461" t="s">
        <v>178</v>
      </c>
      <c r="N34" s="422">
        <v>10</v>
      </c>
      <c r="O34" s="461"/>
      <c r="P34" s="461"/>
      <c r="Q34" s="470"/>
      <c r="R34" s="470"/>
      <c r="S34" s="467"/>
      <c r="T34" s="467"/>
      <c r="U34" s="480"/>
      <c r="V34" s="470"/>
      <c r="W34" s="469"/>
      <c r="X34" s="461">
        <v>10</v>
      </c>
      <c r="Y34" s="466"/>
      <c r="Z34" s="420"/>
      <c r="AA34" s="420"/>
      <c r="AB34" s="472"/>
      <c r="AC34" s="472"/>
      <c r="AD34" s="461">
        <v>1</v>
      </c>
      <c r="AE34" s="461"/>
      <c r="AF34" s="461"/>
      <c r="AG34" s="461"/>
      <c r="AH34" s="461"/>
      <c r="AI34" s="587" t="s">
        <v>119</v>
      </c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</row>
    <row r="35" spans="1:80" s="239" customFormat="1" ht="51" x14ac:dyDescent="0.2">
      <c r="A35" s="422" t="s">
        <v>719</v>
      </c>
      <c r="B35" s="460" t="s">
        <v>115</v>
      </c>
      <c r="C35" s="461" t="s">
        <v>0</v>
      </c>
      <c r="D35" s="462" t="s">
        <v>126</v>
      </c>
      <c r="E35" s="461" t="s">
        <v>720</v>
      </c>
      <c r="F35" s="478" t="s">
        <v>721</v>
      </c>
      <c r="G35" s="458" t="s">
        <v>722</v>
      </c>
      <c r="H35" s="464">
        <v>9</v>
      </c>
      <c r="I35" s="464"/>
      <c r="J35" s="465">
        <v>391</v>
      </c>
      <c r="K35" s="461" t="s">
        <v>61</v>
      </c>
      <c r="L35" s="461" t="s">
        <v>35</v>
      </c>
      <c r="M35" s="461" t="s">
        <v>178</v>
      </c>
      <c r="N35" s="422">
        <v>15</v>
      </c>
      <c r="O35" s="461"/>
      <c r="P35" s="461"/>
      <c r="Q35" s="476"/>
      <c r="R35" s="476"/>
      <c r="S35" s="467"/>
      <c r="T35" s="467"/>
      <c r="U35" s="477"/>
      <c r="V35" s="476"/>
      <c r="W35" s="469"/>
      <c r="X35" s="461">
        <v>15</v>
      </c>
      <c r="Y35" s="470"/>
      <c r="Z35" s="462"/>
      <c r="AA35" s="462"/>
      <c r="AB35" s="472"/>
      <c r="AC35" s="472"/>
      <c r="AD35" s="461">
        <v>1</v>
      </c>
      <c r="AE35" s="461"/>
      <c r="AF35" s="461"/>
      <c r="AG35" s="461"/>
      <c r="AH35" s="461"/>
      <c r="AI35" s="587" t="s">
        <v>119</v>
      </c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</row>
    <row r="36" spans="1:80" s="239" customFormat="1" ht="31.5" customHeight="1" x14ac:dyDescent="0.2">
      <c r="A36" s="422" t="s">
        <v>723</v>
      </c>
      <c r="B36" s="460" t="s">
        <v>115</v>
      </c>
      <c r="C36" s="461" t="s">
        <v>0</v>
      </c>
      <c r="D36" s="462" t="s">
        <v>126</v>
      </c>
      <c r="E36" s="461" t="s">
        <v>700</v>
      </c>
      <c r="F36" s="457" t="s">
        <v>724</v>
      </c>
      <c r="G36" s="458" t="s">
        <v>725</v>
      </c>
      <c r="H36" s="464">
        <v>4</v>
      </c>
      <c r="I36" s="464"/>
      <c r="J36" s="465">
        <v>204</v>
      </c>
      <c r="K36" s="461" t="s">
        <v>177</v>
      </c>
      <c r="L36" s="461" t="s">
        <v>189</v>
      </c>
      <c r="M36" s="461" t="s">
        <v>178</v>
      </c>
      <c r="N36" s="422">
        <v>1</v>
      </c>
      <c r="O36" s="461"/>
      <c r="P36" s="461"/>
      <c r="Q36" s="476"/>
      <c r="R36" s="476"/>
      <c r="S36" s="467"/>
      <c r="T36" s="467"/>
      <c r="U36" s="477"/>
      <c r="V36" s="476"/>
      <c r="W36" s="469"/>
      <c r="X36" s="461"/>
      <c r="Y36" s="466"/>
      <c r="Z36" s="420">
        <v>1</v>
      </c>
      <c r="AA36" s="420"/>
      <c r="AB36" s="472"/>
      <c r="AC36" s="472"/>
      <c r="AD36" s="461">
        <v>1</v>
      </c>
      <c r="AE36" s="461"/>
      <c r="AF36" s="461"/>
      <c r="AG36" s="461"/>
      <c r="AH36" s="461"/>
      <c r="AI36" s="587" t="s">
        <v>119</v>
      </c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</row>
    <row r="37" spans="1:80" s="239" customFormat="1" ht="31.5" customHeight="1" x14ac:dyDescent="0.2">
      <c r="A37" s="422" t="s">
        <v>726</v>
      </c>
      <c r="B37" s="460" t="s">
        <v>115</v>
      </c>
      <c r="C37" s="461" t="s">
        <v>0</v>
      </c>
      <c r="D37" s="462" t="s">
        <v>126</v>
      </c>
      <c r="E37" s="461" t="s">
        <v>181</v>
      </c>
      <c r="F37" s="457" t="s">
        <v>727</v>
      </c>
      <c r="G37" s="458" t="s">
        <v>117</v>
      </c>
      <c r="H37" s="464">
        <v>1</v>
      </c>
      <c r="I37" s="464"/>
      <c r="J37" s="465">
        <v>21</v>
      </c>
      <c r="K37" s="461" t="s">
        <v>177</v>
      </c>
      <c r="L37" s="461" t="s">
        <v>189</v>
      </c>
      <c r="M37" s="461" t="s">
        <v>178</v>
      </c>
      <c r="N37" s="422">
        <v>1</v>
      </c>
      <c r="O37" s="461"/>
      <c r="P37" s="461"/>
      <c r="Q37" s="470"/>
      <c r="R37" s="470"/>
      <c r="S37" s="467"/>
      <c r="T37" s="467"/>
      <c r="U37" s="480"/>
      <c r="V37" s="470"/>
      <c r="W37" s="469"/>
      <c r="X37" s="461"/>
      <c r="Y37" s="466"/>
      <c r="Z37" s="420">
        <v>1</v>
      </c>
      <c r="AA37" s="420"/>
      <c r="AB37" s="472"/>
      <c r="AC37" s="472"/>
      <c r="AD37" s="461">
        <v>1</v>
      </c>
      <c r="AE37" s="461"/>
      <c r="AF37" s="461"/>
      <c r="AG37" s="461"/>
      <c r="AH37" s="461"/>
      <c r="AI37" s="587" t="s">
        <v>119</v>
      </c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</row>
    <row r="38" spans="1:80" s="239" customFormat="1" ht="31.5" customHeight="1" x14ac:dyDescent="0.2">
      <c r="A38" s="422" t="s">
        <v>728</v>
      </c>
      <c r="B38" s="461" t="s">
        <v>115</v>
      </c>
      <c r="C38" s="461" t="s">
        <v>0</v>
      </c>
      <c r="D38" s="461" t="s">
        <v>127</v>
      </c>
      <c r="E38" s="461" t="s">
        <v>729</v>
      </c>
      <c r="F38" s="457" t="s">
        <v>730</v>
      </c>
      <c r="G38" s="457" t="s">
        <v>731</v>
      </c>
      <c r="H38" s="464">
        <v>2</v>
      </c>
      <c r="I38" s="464"/>
      <c r="J38" s="465">
        <v>89</v>
      </c>
      <c r="K38" s="461" t="s">
        <v>177</v>
      </c>
      <c r="L38" s="461" t="s">
        <v>163</v>
      </c>
      <c r="M38" s="461" t="s">
        <v>178</v>
      </c>
      <c r="N38" s="422">
        <v>3</v>
      </c>
      <c r="O38" s="461"/>
      <c r="P38" s="461"/>
      <c r="Q38" s="470"/>
      <c r="R38" s="470"/>
      <c r="S38" s="467"/>
      <c r="T38" s="467"/>
      <c r="U38" s="480"/>
      <c r="V38" s="470"/>
      <c r="W38" s="469">
        <v>3</v>
      </c>
      <c r="X38" s="461"/>
      <c r="Y38" s="466"/>
      <c r="Z38" s="420"/>
      <c r="AA38" s="420"/>
      <c r="AB38" s="472"/>
      <c r="AC38" s="472"/>
      <c r="AD38" s="461">
        <v>1</v>
      </c>
      <c r="AE38" s="461"/>
      <c r="AF38" s="461"/>
      <c r="AG38" s="461"/>
      <c r="AH38" s="461"/>
      <c r="AI38" s="473" t="s">
        <v>119</v>
      </c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</row>
    <row r="39" spans="1:80" s="239" customFormat="1" ht="31.5" customHeight="1" x14ac:dyDescent="0.2">
      <c r="A39" s="422" t="s">
        <v>732</v>
      </c>
      <c r="B39" s="461" t="s">
        <v>115</v>
      </c>
      <c r="C39" s="461" t="s">
        <v>0</v>
      </c>
      <c r="D39" s="461" t="s">
        <v>127</v>
      </c>
      <c r="E39" s="461" t="s">
        <v>733</v>
      </c>
      <c r="F39" s="457" t="s">
        <v>734</v>
      </c>
      <c r="G39" s="457" t="s">
        <v>735</v>
      </c>
      <c r="H39" s="464">
        <v>2</v>
      </c>
      <c r="I39" s="464"/>
      <c r="J39" s="465">
        <v>112</v>
      </c>
      <c r="K39" s="461" t="s">
        <v>61</v>
      </c>
      <c r="L39" s="461" t="s">
        <v>35</v>
      </c>
      <c r="M39" s="461" t="s">
        <v>178</v>
      </c>
      <c r="N39" s="422">
        <v>1</v>
      </c>
      <c r="O39" s="461"/>
      <c r="P39" s="461"/>
      <c r="Q39" s="476"/>
      <c r="R39" s="476"/>
      <c r="S39" s="467"/>
      <c r="T39" s="467"/>
      <c r="U39" s="477"/>
      <c r="V39" s="476"/>
      <c r="W39" s="469"/>
      <c r="X39" s="420">
        <v>1</v>
      </c>
      <c r="Y39" s="466"/>
      <c r="Z39" s="420"/>
      <c r="AA39" s="420"/>
      <c r="AB39" s="472"/>
      <c r="AC39" s="472"/>
      <c r="AD39" s="461">
        <v>1</v>
      </c>
      <c r="AE39" s="461"/>
      <c r="AF39" s="461"/>
      <c r="AG39" s="461"/>
      <c r="AH39" s="461"/>
      <c r="AI39" s="473" t="s">
        <v>119</v>
      </c>
      <c r="AJ39" s="238"/>
      <c r="AK39" s="238"/>
      <c r="AM39" s="238"/>
      <c r="AN39" s="238"/>
      <c r="AO39" s="238"/>
      <c r="AP39" s="238"/>
      <c r="AQ39" s="238"/>
      <c r="AR39" s="238"/>
      <c r="AS39" s="238"/>
      <c r="AT39" s="238"/>
      <c r="AU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</row>
    <row r="40" spans="1:80" s="239" customFormat="1" ht="31.5" customHeight="1" x14ac:dyDescent="0.2">
      <c r="A40" s="436" t="s">
        <v>736</v>
      </c>
      <c r="B40" s="481" t="s">
        <v>115</v>
      </c>
      <c r="C40" s="482" t="s">
        <v>0</v>
      </c>
      <c r="D40" s="482" t="s">
        <v>127</v>
      </c>
      <c r="E40" s="482" t="s">
        <v>737</v>
      </c>
      <c r="F40" s="483" t="s">
        <v>738</v>
      </c>
      <c r="G40" s="483" t="s">
        <v>739</v>
      </c>
      <c r="H40" s="484">
        <v>3</v>
      </c>
      <c r="I40" s="484"/>
      <c r="J40" s="485">
        <v>180</v>
      </c>
      <c r="K40" s="482" t="s">
        <v>61</v>
      </c>
      <c r="L40" s="482" t="s">
        <v>35</v>
      </c>
      <c r="M40" s="482" t="s">
        <v>178</v>
      </c>
      <c r="N40" s="436">
        <v>2</v>
      </c>
      <c r="O40" s="482"/>
      <c r="P40" s="482"/>
      <c r="Q40" s="486"/>
      <c r="R40" s="486"/>
      <c r="S40" s="487"/>
      <c r="T40" s="487"/>
      <c r="U40" s="488"/>
      <c r="V40" s="486"/>
      <c r="W40" s="489"/>
      <c r="X40" s="368">
        <v>2</v>
      </c>
      <c r="Y40" s="490"/>
      <c r="Z40" s="368"/>
      <c r="AA40" s="368"/>
      <c r="AB40" s="491"/>
      <c r="AC40" s="491"/>
      <c r="AD40" s="482">
        <v>1</v>
      </c>
      <c r="AE40" s="482"/>
      <c r="AF40" s="482"/>
      <c r="AG40" s="482"/>
      <c r="AH40" s="482"/>
      <c r="AI40" s="473" t="s">
        <v>119</v>
      </c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</row>
    <row r="41" spans="1:80" s="239" customFormat="1" ht="31.5" customHeight="1" x14ac:dyDescent="0.2">
      <c r="A41" s="422" t="s">
        <v>740</v>
      </c>
      <c r="B41" s="460" t="s">
        <v>115</v>
      </c>
      <c r="C41" s="461" t="s">
        <v>0</v>
      </c>
      <c r="D41" s="461" t="s">
        <v>127</v>
      </c>
      <c r="E41" s="461" t="s">
        <v>741</v>
      </c>
      <c r="F41" s="457" t="s">
        <v>742</v>
      </c>
      <c r="G41" s="457" t="s">
        <v>743</v>
      </c>
      <c r="H41" s="464">
        <v>2</v>
      </c>
      <c r="I41" s="464"/>
      <c r="J41" s="465">
        <v>76</v>
      </c>
      <c r="K41" s="461" t="s">
        <v>61</v>
      </c>
      <c r="L41" s="461" t="s">
        <v>35</v>
      </c>
      <c r="M41" s="461" t="s">
        <v>178</v>
      </c>
      <c r="N41" s="422">
        <v>1</v>
      </c>
      <c r="O41" s="461"/>
      <c r="P41" s="461"/>
      <c r="Q41" s="476"/>
      <c r="R41" s="476"/>
      <c r="S41" s="467"/>
      <c r="T41" s="467"/>
      <c r="U41" s="477"/>
      <c r="V41" s="476"/>
      <c r="W41" s="469"/>
      <c r="X41" s="420">
        <v>1</v>
      </c>
      <c r="Y41" s="466"/>
      <c r="Z41" s="420"/>
      <c r="AA41" s="420"/>
      <c r="AB41" s="472"/>
      <c r="AC41" s="472"/>
      <c r="AD41" s="461">
        <v>1</v>
      </c>
      <c r="AE41" s="461"/>
      <c r="AF41" s="461"/>
      <c r="AG41" s="461"/>
      <c r="AH41" s="461"/>
      <c r="AI41" s="473" t="s">
        <v>119</v>
      </c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</row>
    <row r="42" spans="1:80" s="239" customFormat="1" ht="31.5" customHeight="1" x14ac:dyDescent="0.2">
      <c r="A42" s="422" t="s">
        <v>744</v>
      </c>
      <c r="B42" s="460" t="s">
        <v>115</v>
      </c>
      <c r="C42" s="461" t="s">
        <v>0</v>
      </c>
      <c r="D42" s="461" t="s">
        <v>127</v>
      </c>
      <c r="E42" s="461" t="s">
        <v>181</v>
      </c>
      <c r="F42" s="478" t="s">
        <v>745</v>
      </c>
      <c r="G42" s="457" t="s">
        <v>117</v>
      </c>
      <c r="H42" s="464">
        <v>1</v>
      </c>
      <c r="I42" s="464"/>
      <c r="J42" s="465">
        <v>312</v>
      </c>
      <c r="K42" s="461" t="s">
        <v>177</v>
      </c>
      <c r="L42" s="461" t="s">
        <v>166</v>
      </c>
      <c r="M42" s="461" t="s">
        <v>178</v>
      </c>
      <c r="N42" s="422">
        <v>3000</v>
      </c>
      <c r="O42" s="461"/>
      <c r="P42" s="461"/>
      <c r="Q42" s="476"/>
      <c r="R42" s="476"/>
      <c r="S42" s="467"/>
      <c r="T42" s="467"/>
      <c r="U42" s="477">
        <v>3000</v>
      </c>
      <c r="V42" s="476"/>
      <c r="W42" s="469"/>
      <c r="X42" s="461"/>
      <c r="Y42" s="466"/>
      <c r="Z42" s="420"/>
      <c r="AA42" s="420"/>
      <c r="AB42" s="472"/>
      <c r="AC42" s="472"/>
      <c r="AD42" s="461">
        <v>1</v>
      </c>
      <c r="AE42" s="461"/>
      <c r="AF42" s="461"/>
      <c r="AG42" s="461"/>
      <c r="AH42" s="461"/>
      <c r="AI42" s="473" t="s">
        <v>119</v>
      </c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</row>
    <row r="43" spans="1:80" s="239" customFormat="1" ht="31.5" customHeight="1" x14ac:dyDescent="0.2">
      <c r="A43" s="422" t="s">
        <v>746</v>
      </c>
      <c r="B43" s="460" t="s">
        <v>115</v>
      </c>
      <c r="C43" s="461" t="s">
        <v>0</v>
      </c>
      <c r="D43" s="461" t="s">
        <v>128</v>
      </c>
      <c r="E43" s="461" t="s">
        <v>747</v>
      </c>
      <c r="F43" s="475" t="s">
        <v>748</v>
      </c>
      <c r="G43" s="458" t="s">
        <v>749</v>
      </c>
      <c r="H43" s="464">
        <v>4</v>
      </c>
      <c r="I43" s="464"/>
      <c r="J43" s="465">
        <v>633</v>
      </c>
      <c r="K43" s="461" t="s">
        <v>61</v>
      </c>
      <c r="L43" s="461" t="s">
        <v>35</v>
      </c>
      <c r="M43" s="461" t="s">
        <v>178</v>
      </c>
      <c r="N43" s="422">
        <v>1</v>
      </c>
      <c r="O43" s="461"/>
      <c r="P43" s="461"/>
      <c r="Q43" s="476"/>
      <c r="R43" s="476"/>
      <c r="S43" s="467"/>
      <c r="T43" s="467"/>
      <c r="U43" s="477"/>
      <c r="V43" s="476"/>
      <c r="W43" s="469"/>
      <c r="X43" s="461">
        <v>1</v>
      </c>
      <c r="Y43" s="466"/>
      <c r="Z43" s="420"/>
      <c r="AA43" s="420"/>
      <c r="AB43" s="472"/>
      <c r="AC43" s="472"/>
      <c r="AD43" s="461">
        <v>1</v>
      </c>
      <c r="AE43" s="461"/>
      <c r="AF43" s="461"/>
      <c r="AG43" s="461"/>
      <c r="AH43" s="461"/>
      <c r="AI43" s="473" t="s">
        <v>119</v>
      </c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</row>
    <row r="44" spans="1:80" s="239" customFormat="1" ht="31.5" customHeight="1" x14ac:dyDescent="0.2">
      <c r="A44" s="422" t="s">
        <v>750</v>
      </c>
      <c r="B44" s="460" t="s">
        <v>115</v>
      </c>
      <c r="C44" s="461" t="s">
        <v>0</v>
      </c>
      <c r="D44" s="461" t="s">
        <v>128</v>
      </c>
      <c r="E44" s="461" t="s">
        <v>751</v>
      </c>
      <c r="F44" s="475" t="s">
        <v>752</v>
      </c>
      <c r="G44" s="458" t="s">
        <v>753</v>
      </c>
      <c r="H44" s="464">
        <v>3</v>
      </c>
      <c r="I44" s="464"/>
      <c r="J44" s="465">
        <v>164</v>
      </c>
      <c r="K44" s="461" t="s">
        <v>61</v>
      </c>
      <c r="L44" s="461" t="s">
        <v>35</v>
      </c>
      <c r="M44" s="461" t="s">
        <v>178</v>
      </c>
      <c r="N44" s="422">
        <v>1</v>
      </c>
      <c r="O44" s="461"/>
      <c r="P44" s="461"/>
      <c r="Q44" s="476"/>
      <c r="R44" s="476"/>
      <c r="S44" s="467"/>
      <c r="T44" s="467"/>
      <c r="U44" s="477"/>
      <c r="V44" s="476"/>
      <c r="W44" s="469"/>
      <c r="X44" s="461">
        <v>1</v>
      </c>
      <c r="Y44" s="466"/>
      <c r="Z44" s="420"/>
      <c r="AA44" s="420"/>
      <c r="AB44" s="472"/>
      <c r="AC44" s="472"/>
      <c r="AD44" s="461">
        <v>1</v>
      </c>
      <c r="AE44" s="461"/>
      <c r="AF44" s="461"/>
      <c r="AG44" s="461"/>
      <c r="AH44" s="461"/>
      <c r="AI44" s="473" t="s">
        <v>119</v>
      </c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</row>
    <row r="45" spans="1:80" s="239" customFormat="1" ht="31.5" customHeight="1" x14ac:dyDescent="0.2">
      <c r="A45" s="422" t="s">
        <v>754</v>
      </c>
      <c r="B45" s="460" t="s">
        <v>115</v>
      </c>
      <c r="C45" s="461" t="s">
        <v>0</v>
      </c>
      <c r="D45" s="461" t="s">
        <v>128</v>
      </c>
      <c r="E45" s="461" t="s">
        <v>755</v>
      </c>
      <c r="F45" s="475" t="s">
        <v>756</v>
      </c>
      <c r="G45" s="458" t="s">
        <v>757</v>
      </c>
      <c r="H45" s="464">
        <v>4</v>
      </c>
      <c r="I45" s="464"/>
      <c r="J45" s="465">
        <v>384</v>
      </c>
      <c r="K45" s="461" t="s">
        <v>61</v>
      </c>
      <c r="L45" s="461" t="s">
        <v>35</v>
      </c>
      <c r="M45" s="461" t="s">
        <v>178</v>
      </c>
      <c r="N45" s="422">
        <v>1</v>
      </c>
      <c r="O45" s="461"/>
      <c r="P45" s="461"/>
      <c r="Q45" s="476"/>
      <c r="R45" s="476"/>
      <c r="S45" s="467"/>
      <c r="T45" s="467"/>
      <c r="U45" s="477"/>
      <c r="V45" s="476"/>
      <c r="W45" s="469"/>
      <c r="X45" s="461">
        <v>1</v>
      </c>
      <c r="Y45" s="466"/>
      <c r="Z45" s="420"/>
      <c r="AA45" s="420"/>
      <c r="AB45" s="472"/>
      <c r="AC45" s="472"/>
      <c r="AD45" s="461">
        <v>1</v>
      </c>
      <c r="AE45" s="461"/>
      <c r="AF45" s="461"/>
      <c r="AG45" s="461"/>
      <c r="AH45" s="461"/>
      <c r="AI45" s="473" t="s">
        <v>119</v>
      </c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</row>
    <row r="46" spans="1:80" s="239" customFormat="1" ht="31.5" customHeight="1" x14ac:dyDescent="0.2">
      <c r="A46" s="422" t="s">
        <v>758</v>
      </c>
      <c r="B46" s="460" t="s">
        <v>115</v>
      </c>
      <c r="C46" s="461" t="s">
        <v>0</v>
      </c>
      <c r="D46" s="461" t="s">
        <v>128</v>
      </c>
      <c r="E46" s="461" t="s">
        <v>759</v>
      </c>
      <c r="F46" s="475" t="s">
        <v>760</v>
      </c>
      <c r="G46" s="458" t="s">
        <v>761</v>
      </c>
      <c r="H46" s="464">
        <v>4</v>
      </c>
      <c r="I46" s="464"/>
      <c r="J46" s="465">
        <v>1044</v>
      </c>
      <c r="K46" s="461" t="s">
        <v>61</v>
      </c>
      <c r="L46" s="461" t="s">
        <v>35</v>
      </c>
      <c r="M46" s="461" t="s">
        <v>178</v>
      </c>
      <c r="N46" s="422">
        <v>0.2</v>
      </c>
      <c r="O46" s="461"/>
      <c r="P46" s="461"/>
      <c r="Q46" s="476"/>
      <c r="R46" s="476"/>
      <c r="S46" s="467"/>
      <c r="T46" s="467"/>
      <c r="U46" s="477"/>
      <c r="V46" s="476"/>
      <c r="W46" s="469"/>
      <c r="X46" s="461">
        <v>0.2</v>
      </c>
      <c r="Y46" s="466"/>
      <c r="Z46" s="420"/>
      <c r="AA46" s="420"/>
      <c r="AB46" s="472"/>
      <c r="AC46" s="472"/>
      <c r="AD46" s="461">
        <v>1</v>
      </c>
      <c r="AE46" s="461"/>
      <c r="AF46" s="461"/>
      <c r="AG46" s="461"/>
      <c r="AH46" s="461"/>
      <c r="AI46" s="473" t="s">
        <v>119</v>
      </c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</row>
    <row r="47" spans="1:80" s="239" customFormat="1" ht="63.75" x14ac:dyDescent="0.2">
      <c r="A47" s="369" t="s">
        <v>762</v>
      </c>
      <c r="B47" s="390" t="s">
        <v>115</v>
      </c>
      <c r="C47" s="391" t="s">
        <v>0</v>
      </c>
      <c r="D47" s="392" t="s">
        <v>130</v>
      </c>
      <c r="E47" s="391" t="s">
        <v>763</v>
      </c>
      <c r="F47" s="551" t="s">
        <v>764</v>
      </c>
      <c r="G47" s="393" t="s">
        <v>765</v>
      </c>
      <c r="H47" s="395"/>
      <c r="I47" s="395"/>
      <c r="J47" s="396"/>
      <c r="K47" s="391" t="s">
        <v>61</v>
      </c>
      <c r="L47" s="391" t="s">
        <v>35</v>
      </c>
      <c r="M47" s="391" t="s">
        <v>178</v>
      </c>
      <c r="N47" s="369"/>
      <c r="O47" s="391"/>
      <c r="P47" s="391"/>
      <c r="Q47" s="406"/>
      <c r="R47" s="406"/>
      <c r="S47" s="398"/>
      <c r="T47" s="398"/>
      <c r="U47" s="552"/>
      <c r="V47" s="406"/>
      <c r="W47" s="400"/>
      <c r="X47" s="391"/>
      <c r="Y47" s="401"/>
      <c r="Z47" s="407"/>
      <c r="AA47" s="407"/>
      <c r="AB47" s="402"/>
      <c r="AC47" s="402"/>
      <c r="AD47" s="391"/>
      <c r="AE47" s="391"/>
      <c r="AF47" s="391"/>
      <c r="AG47" s="391"/>
      <c r="AH47" s="391">
        <v>1</v>
      </c>
      <c r="AI47" s="403" t="s">
        <v>1281</v>
      </c>
      <c r="AJ47" s="238"/>
      <c r="AK47" s="238"/>
      <c r="AL47" s="238"/>
      <c r="AM47" s="238"/>
      <c r="AN47" s="238"/>
      <c r="AO47" s="238"/>
      <c r="AP47" s="238"/>
      <c r="AQ47" s="238" t="s">
        <v>164</v>
      </c>
      <c r="AR47" s="238"/>
      <c r="AS47" s="238"/>
      <c r="AT47" s="238"/>
      <c r="AU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</row>
    <row r="48" spans="1:80" s="239" customFormat="1" ht="31.5" customHeight="1" x14ac:dyDescent="0.2">
      <c r="A48" s="422" t="s">
        <v>766</v>
      </c>
      <c r="B48" s="460" t="s">
        <v>115</v>
      </c>
      <c r="C48" s="461" t="s">
        <v>0</v>
      </c>
      <c r="D48" s="462" t="s">
        <v>130</v>
      </c>
      <c r="E48" s="461" t="s">
        <v>767</v>
      </c>
      <c r="F48" s="478" t="s">
        <v>768</v>
      </c>
      <c r="G48" s="457" t="s">
        <v>117</v>
      </c>
      <c r="H48" s="464">
        <v>1</v>
      </c>
      <c r="I48" s="464"/>
      <c r="J48" s="465">
        <v>205</v>
      </c>
      <c r="K48" s="461" t="s">
        <v>61</v>
      </c>
      <c r="L48" s="461" t="s">
        <v>35</v>
      </c>
      <c r="M48" s="461" t="s">
        <v>178</v>
      </c>
      <c r="N48" s="422">
        <v>3</v>
      </c>
      <c r="O48" s="461"/>
      <c r="P48" s="461"/>
      <c r="Q48" s="466"/>
      <c r="R48" s="466"/>
      <c r="S48" s="467"/>
      <c r="T48" s="467"/>
      <c r="U48" s="468"/>
      <c r="V48" s="466"/>
      <c r="W48" s="469"/>
      <c r="X48" s="461">
        <v>3</v>
      </c>
      <c r="Y48" s="470"/>
      <c r="Z48" s="471"/>
      <c r="AA48" s="471"/>
      <c r="AB48" s="472"/>
      <c r="AC48" s="472"/>
      <c r="AD48" s="461">
        <v>1</v>
      </c>
      <c r="AE48" s="461"/>
      <c r="AF48" s="461"/>
      <c r="AG48" s="461"/>
      <c r="AH48" s="461"/>
      <c r="AI48" s="473" t="s">
        <v>119</v>
      </c>
      <c r="AJ48" s="238"/>
      <c r="AK48" s="238"/>
      <c r="AL48" s="238"/>
      <c r="AM48" s="238"/>
      <c r="AN48" s="238"/>
      <c r="AO48" s="238"/>
      <c r="AP48" s="238"/>
      <c r="AQ48" s="238" t="s">
        <v>183</v>
      </c>
      <c r="AR48" s="238"/>
      <c r="AS48" s="238"/>
      <c r="AT48" s="238"/>
      <c r="AU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</row>
    <row r="49" spans="1:80" s="239" customFormat="1" ht="31.5" customHeight="1" x14ac:dyDescent="0.2">
      <c r="A49" s="422" t="s">
        <v>769</v>
      </c>
      <c r="B49" s="460" t="s">
        <v>115</v>
      </c>
      <c r="C49" s="461" t="s">
        <v>0</v>
      </c>
      <c r="D49" s="462" t="s">
        <v>130</v>
      </c>
      <c r="E49" s="461" t="s">
        <v>770</v>
      </c>
      <c r="F49" s="478" t="s">
        <v>771</v>
      </c>
      <c r="G49" s="457" t="s">
        <v>117</v>
      </c>
      <c r="H49" s="464">
        <v>1</v>
      </c>
      <c r="I49" s="464"/>
      <c r="J49" s="465">
        <v>153</v>
      </c>
      <c r="K49" s="461" t="s">
        <v>61</v>
      </c>
      <c r="L49" s="461" t="s">
        <v>35</v>
      </c>
      <c r="M49" s="461" t="s">
        <v>178</v>
      </c>
      <c r="N49" s="422">
        <v>1</v>
      </c>
      <c r="O49" s="461"/>
      <c r="P49" s="461"/>
      <c r="Q49" s="466"/>
      <c r="R49" s="466"/>
      <c r="S49" s="467"/>
      <c r="T49" s="467"/>
      <c r="U49" s="468"/>
      <c r="V49" s="466"/>
      <c r="W49" s="469"/>
      <c r="X49" s="461">
        <v>1</v>
      </c>
      <c r="Y49" s="470"/>
      <c r="Z49" s="471"/>
      <c r="AA49" s="471"/>
      <c r="AB49" s="472"/>
      <c r="AC49" s="472"/>
      <c r="AD49" s="461">
        <v>1</v>
      </c>
      <c r="AE49" s="461"/>
      <c r="AF49" s="461"/>
      <c r="AG49" s="461"/>
      <c r="AH49" s="461"/>
      <c r="AI49" s="587" t="s">
        <v>119</v>
      </c>
      <c r="AJ49" s="238"/>
      <c r="AK49" s="238"/>
      <c r="AL49" s="238"/>
      <c r="AM49" s="238"/>
      <c r="AN49" s="238"/>
      <c r="AO49" s="238"/>
      <c r="AP49" s="238"/>
      <c r="AQ49" s="238" t="s">
        <v>166</v>
      </c>
      <c r="AR49" s="238"/>
      <c r="AS49" s="238"/>
      <c r="AT49" s="238"/>
      <c r="AU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</row>
    <row r="50" spans="1:80" s="239" customFormat="1" ht="31.5" customHeight="1" x14ac:dyDescent="0.2">
      <c r="A50" s="422" t="s">
        <v>772</v>
      </c>
      <c r="B50" s="460" t="s">
        <v>115</v>
      </c>
      <c r="C50" s="461" t="s">
        <v>0</v>
      </c>
      <c r="D50" s="462" t="s">
        <v>130</v>
      </c>
      <c r="E50" s="461" t="s">
        <v>773</v>
      </c>
      <c r="F50" s="478" t="s">
        <v>774</v>
      </c>
      <c r="G50" s="458" t="s">
        <v>775</v>
      </c>
      <c r="H50" s="464"/>
      <c r="I50" s="464">
        <v>1</v>
      </c>
      <c r="J50" s="465">
        <v>17</v>
      </c>
      <c r="K50" s="461" t="s">
        <v>61</v>
      </c>
      <c r="L50" s="461" t="s">
        <v>35</v>
      </c>
      <c r="M50" s="461" t="s">
        <v>178</v>
      </c>
      <c r="N50" s="422">
        <v>0.3</v>
      </c>
      <c r="O50" s="461"/>
      <c r="P50" s="461"/>
      <c r="Q50" s="466"/>
      <c r="R50" s="466"/>
      <c r="S50" s="467"/>
      <c r="T50" s="467"/>
      <c r="U50" s="468"/>
      <c r="V50" s="466"/>
      <c r="W50" s="469"/>
      <c r="X50" s="461">
        <v>0.3</v>
      </c>
      <c r="Y50" s="470"/>
      <c r="Z50" s="471"/>
      <c r="AA50" s="471"/>
      <c r="AB50" s="472"/>
      <c r="AC50" s="472"/>
      <c r="AD50" s="461">
        <v>1</v>
      </c>
      <c r="AE50" s="461"/>
      <c r="AF50" s="461"/>
      <c r="AG50" s="461"/>
      <c r="AH50" s="461"/>
      <c r="AI50" s="587" t="s">
        <v>119</v>
      </c>
      <c r="AJ50" s="238"/>
      <c r="AK50" s="238"/>
      <c r="AL50" s="238"/>
      <c r="AM50" s="238"/>
      <c r="AN50" s="238"/>
      <c r="AO50" s="238"/>
      <c r="AP50" s="238"/>
      <c r="AQ50" s="238" t="s">
        <v>167</v>
      </c>
      <c r="AR50" s="238"/>
      <c r="AS50" s="238"/>
      <c r="AT50" s="238"/>
      <c r="AU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</row>
    <row r="51" spans="1:80" s="239" customFormat="1" ht="31.5" customHeight="1" x14ac:dyDescent="0.2">
      <c r="A51" s="422" t="s">
        <v>776</v>
      </c>
      <c r="B51" s="460" t="s">
        <v>115</v>
      </c>
      <c r="C51" s="461" t="s">
        <v>0</v>
      </c>
      <c r="D51" s="462" t="s">
        <v>130</v>
      </c>
      <c r="E51" s="461" t="s">
        <v>181</v>
      </c>
      <c r="F51" s="475" t="s">
        <v>194</v>
      </c>
      <c r="G51" s="457" t="s">
        <v>117</v>
      </c>
      <c r="H51" s="464">
        <v>1</v>
      </c>
      <c r="I51" s="464"/>
      <c r="J51" s="465">
        <v>138</v>
      </c>
      <c r="K51" s="461" t="s">
        <v>177</v>
      </c>
      <c r="L51" s="461" t="s">
        <v>166</v>
      </c>
      <c r="M51" s="461" t="s">
        <v>178</v>
      </c>
      <c r="N51" s="422">
        <v>3000</v>
      </c>
      <c r="O51" s="461"/>
      <c r="P51" s="461"/>
      <c r="Q51" s="466"/>
      <c r="R51" s="466"/>
      <c r="S51" s="467"/>
      <c r="T51" s="467"/>
      <c r="U51" s="468">
        <v>3000</v>
      </c>
      <c r="V51" s="466"/>
      <c r="W51" s="469"/>
      <c r="X51" s="461"/>
      <c r="Y51" s="470"/>
      <c r="Z51" s="471"/>
      <c r="AA51" s="471"/>
      <c r="AB51" s="472"/>
      <c r="AC51" s="472"/>
      <c r="AD51" s="461">
        <v>1</v>
      </c>
      <c r="AE51" s="461"/>
      <c r="AF51" s="461"/>
      <c r="AG51" s="461"/>
      <c r="AH51" s="461"/>
      <c r="AI51" s="587" t="s">
        <v>119</v>
      </c>
      <c r="AJ51" s="238"/>
      <c r="AK51" s="238"/>
      <c r="AL51" s="238"/>
      <c r="AM51" s="238"/>
      <c r="AN51" s="238"/>
      <c r="AO51" s="238"/>
      <c r="AP51" s="238"/>
      <c r="AQ51" s="238" t="s">
        <v>168</v>
      </c>
      <c r="AR51" s="238"/>
      <c r="AS51" s="238"/>
      <c r="AT51" s="238"/>
      <c r="AU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</row>
    <row r="52" spans="1:80" s="239" customFormat="1" ht="31.5" customHeight="1" x14ac:dyDescent="0.2">
      <c r="A52" s="422" t="s">
        <v>777</v>
      </c>
      <c r="B52" s="460" t="s">
        <v>115</v>
      </c>
      <c r="C52" s="461" t="s">
        <v>0</v>
      </c>
      <c r="D52" s="462" t="s">
        <v>130</v>
      </c>
      <c r="E52" s="461" t="s">
        <v>181</v>
      </c>
      <c r="F52" s="475" t="s">
        <v>778</v>
      </c>
      <c r="G52" s="457" t="s">
        <v>117</v>
      </c>
      <c r="H52" s="464">
        <v>1</v>
      </c>
      <c r="I52" s="464"/>
      <c r="J52" s="465">
        <v>30</v>
      </c>
      <c r="K52" s="461" t="s">
        <v>177</v>
      </c>
      <c r="L52" s="461" t="s">
        <v>166</v>
      </c>
      <c r="M52" s="461" t="s">
        <v>178</v>
      </c>
      <c r="N52" s="422">
        <v>1000</v>
      </c>
      <c r="O52" s="461"/>
      <c r="P52" s="461"/>
      <c r="Q52" s="474"/>
      <c r="R52" s="474"/>
      <c r="S52" s="467"/>
      <c r="T52" s="467"/>
      <c r="U52" s="459">
        <v>1000</v>
      </c>
      <c r="V52" s="474"/>
      <c r="W52" s="469"/>
      <c r="X52" s="461"/>
      <c r="Y52" s="470"/>
      <c r="Z52" s="462"/>
      <c r="AA52" s="462"/>
      <c r="AB52" s="472"/>
      <c r="AC52" s="472"/>
      <c r="AD52" s="461">
        <v>1</v>
      </c>
      <c r="AE52" s="461"/>
      <c r="AF52" s="461"/>
      <c r="AG52" s="461"/>
      <c r="AH52" s="461"/>
      <c r="AI52" s="587" t="s">
        <v>119</v>
      </c>
      <c r="AJ52" s="238"/>
      <c r="AK52" s="238"/>
      <c r="AL52" s="238"/>
      <c r="AM52" s="238"/>
      <c r="AN52" s="238"/>
      <c r="AO52" s="238"/>
      <c r="AP52" s="238"/>
      <c r="AQ52" s="238" t="s">
        <v>186</v>
      </c>
      <c r="AR52" s="238"/>
      <c r="AS52" s="238"/>
      <c r="AT52" s="238"/>
      <c r="AU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</row>
    <row r="53" spans="1:80" s="239" customFormat="1" ht="31.5" customHeight="1" x14ac:dyDescent="0.2">
      <c r="A53" s="422" t="s">
        <v>779</v>
      </c>
      <c r="B53" s="460" t="s">
        <v>115</v>
      </c>
      <c r="C53" s="461" t="s">
        <v>0</v>
      </c>
      <c r="D53" s="462" t="s">
        <v>130</v>
      </c>
      <c r="E53" s="461" t="s">
        <v>181</v>
      </c>
      <c r="F53" s="475" t="s">
        <v>193</v>
      </c>
      <c r="G53" s="457" t="s">
        <v>117</v>
      </c>
      <c r="H53" s="464">
        <v>1</v>
      </c>
      <c r="I53" s="464"/>
      <c r="J53" s="465">
        <v>46</v>
      </c>
      <c r="K53" s="461" t="s">
        <v>177</v>
      </c>
      <c r="L53" s="461" t="s">
        <v>166</v>
      </c>
      <c r="M53" s="461" t="s">
        <v>178</v>
      </c>
      <c r="N53" s="422">
        <v>2500</v>
      </c>
      <c r="O53" s="461"/>
      <c r="P53" s="461"/>
      <c r="Q53" s="474"/>
      <c r="R53" s="474"/>
      <c r="S53" s="467"/>
      <c r="T53" s="467"/>
      <c r="U53" s="459">
        <v>2500</v>
      </c>
      <c r="V53" s="474"/>
      <c r="W53" s="469"/>
      <c r="X53" s="461"/>
      <c r="Y53" s="470"/>
      <c r="Z53" s="462"/>
      <c r="AA53" s="462"/>
      <c r="AB53" s="472"/>
      <c r="AC53" s="472"/>
      <c r="AD53" s="461">
        <v>1</v>
      </c>
      <c r="AE53" s="461"/>
      <c r="AF53" s="461"/>
      <c r="AG53" s="461"/>
      <c r="AH53" s="461"/>
      <c r="AI53" s="587" t="s">
        <v>119</v>
      </c>
      <c r="AJ53" s="238"/>
      <c r="AK53" s="238"/>
      <c r="AL53" s="238"/>
      <c r="AM53" s="238"/>
      <c r="AN53" s="238"/>
      <c r="AO53" s="238"/>
      <c r="AP53" s="238"/>
      <c r="AQ53" s="238" t="s">
        <v>187</v>
      </c>
      <c r="AR53" s="238"/>
      <c r="AS53" s="238"/>
      <c r="AT53" s="238"/>
      <c r="AU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</row>
    <row r="54" spans="1:80" s="239" customFormat="1" ht="31.5" customHeight="1" x14ac:dyDescent="0.2">
      <c r="A54" s="422" t="s">
        <v>780</v>
      </c>
      <c r="B54" s="460" t="s">
        <v>115</v>
      </c>
      <c r="C54" s="461" t="s">
        <v>0</v>
      </c>
      <c r="D54" s="462" t="s">
        <v>130</v>
      </c>
      <c r="E54" s="461" t="s">
        <v>181</v>
      </c>
      <c r="F54" s="475" t="s">
        <v>771</v>
      </c>
      <c r="G54" s="457" t="s">
        <v>117</v>
      </c>
      <c r="H54" s="464">
        <v>1</v>
      </c>
      <c r="I54" s="464"/>
      <c r="J54" s="465">
        <v>153</v>
      </c>
      <c r="K54" s="461" t="s">
        <v>177</v>
      </c>
      <c r="L54" s="461" t="s">
        <v>166</v>
      </c>
      <c r="M54" s="461" t="s">
        <v>178</v>
      </c>
      <c r="N54" s="422">
        <v>5000</v>
      </c>
      <c r="O54" s="461"/>
      <c r="P54" s="461"/>
      <c r="Q54" s="474"/>
      <c r="R54" s="474"/>
      <c r="S54" s="467"/>
      <c r="T54" s="467"/>
      <c r="U54" s="459">
        <v>5000</v>
      </c>
      <c r="V54" s="474"/>
      <c r="W54" s="469"/>
      <c r="X54" s="461"/>
      <c r="Y54" s="470"/>
      <c r="Z54" s="462"/>
      <c r="AA54" s="462"/>
      <c r="AB54" s="472"/>
      <c r="AC54" s="472"/>
      <c r="AD54" s="461">
        <v>1</v>
      </c>
      <c r="AE54" s="461"/>
      <c r="AF54" s="461"/>
      <c r="AG54" s="461"/>
      <c r="AH54" s="461"/>
      <c r="AI54" s="587" t="s">
        <v>119</v>
      </c>
      <c r="AJ54" s="238"/>
      <c r="AK54" s="238"/>
      <c r="AL54" s="238"/>
      <c r="AM54" s="238"/>
      <c r="AN54" s="238"/>
      <c r="AO54" s="238"/>
      <c r="AP54" s="238"/>
      <c r="AQ54" s="238" t="s">
        <v>189</v>
      </c>
      <c r="AR54" s="238"/>
      <c r="AS54" s="238"/>
      <c r="AT54" s="238"/>
      <c r="AU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</row>
    <row r="55" spans="1:80" s="239" customFormat="1" ht="31.5" customHeight="1" x14ac:dyDescent="0.2">
      <c r="A55" s="422" t="s">
        <v>781</v>
      </c>
      <c r="B55" s="460" t="s">
        <v>115</v>
      </c>
      <c r="C55" s="461" t="s">
        <v>0</v>
      </c>
      <c r="D55" s="462" t="s">
        <v>130</v>
      </c>
      <c r="E55" s="461" t="s">
        <v>181</v>
      </c>
      <c r="F55" s="475" t="s">
        <v>782</v>
      </c>
      <c r="G55" s="457" t="s">
        <v>117</v>
      </c>
      <c r="H55" s="464">
        <v>1</v>
      </c>
      <c r="I55" s="464"/>
      <c r="J55" s="465">
        <v>243</v>
      </c>
      <c r="K55" s="461" t="s">
        <v>177</v>
      </c>
      <c r="L55" s="461" t="s">
        <v>166</v>
      </c>
      <c r="M55" s="461" t="s">
        <v>178</v>
      </c>
      <c r="N55" s="422">
        <v>3150</v>
      </c>
      <c r="O55" s="461"/>
      <c r="P55" s="461"/>
      <c r="Q55" s="476"/>
      <c r="R55" s="476"/>
      <c r="S55" s="467"/>
      <c r="T55" s="467"/>
      <c r="U55" s="477">
        <v>3150</v>
      </c>
      <c r="V55" s="476"/>
      <c r="W55" s="469"/>
      <c r="X55" s="461"/>
      <c r="Y55" s="466"/>
      <c r="Z55" s="420"/>
      <c r="AA55" s="420"/>
      <c r="AB55" s="472"/>
      <c r="AC55" s="472"/>
      <c r="AD55" s="461">
        <v>1</v>
      </c>
      <c r="AE55" s="461"/>
      <c r="AF55" s="461"/>
      <c r="AG55" s="461"/>
      <c r="AH55" s="461"/>
      <c r="AI55" s="587" t="s">
        <v>119</v>
      </c>
      <c r="AJ55" s="238"/>
      <c r="AK55" s="238"/>
      <c r="AL55" s="238"/>
      <c r="AM55" s="238"/>
      <c r="AN55" s="238"/>
      <c r="AO55" s="238"/>
      <c r="AP55" s="238"/>
      <c r="AQ55" s="238" t="s">
        <v>190</v>
      </c>
      <c r="AR55" s="238"/>
      <c r="AS55" s="238"/>
      <c r="AT55" s="238"/>
      <c r="AU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</row>
    <row r="56" spans="1:80" s="239" customFormat="1" ht="31.5" customHeight="1" x14ac:dyDescent="0.2">
      <c r="A56" s="422" t="s">
        <v>783</v>
      </c>
      <c r="B56" s="460" t="s">
        <v>115</v>
      </c>
      <c r="C56" s="461" t="s">
        <v>0</v>
      </c>
      <c r="D56" s="462" t="s">
        <v>131</v>
      </c>
      <c r="E56" s="461" t="s">
        <v>181</v>
      </c>
      <c r="F56" s="475" t="s">
        <v>784</v>
      </c>
      <c r="G56" s="457" t="s">
        <v>117</v>
      </c>
      <c r="H56" s="464">
        <v>1</v>
      </c>
      <c r="I56" s="464"/>
      <c r="J56" s="465">
        <v>85</v>
      </c>
      <c r="K56" s="461" t="s">
        <v>177</v>
      </c>
      <c r="L56" s="461" t="s">
        <v>189</v>
      </c>
      <c r="M56" s="461" t="s">
        <v>178</v>
      </c>
      <c r="N56" s="422">
        <v>2</v>
      </c>
      <c r="O56" s="461"/>
      <c r="P56" s="461"/>
      <c r="Q56" s="476"/>
      <c r="R56" s="476"/>
      <c r="S56" s="467"/>
      <c r="T56" s="467"/>
      <c r="U56" s="477"/>
      <c r="V56" s="476"/>
      <c r="W56" s="469"/>
      <c r="X56" s="461"/>
      <c r="Y56" s="466"/>
      <c r="Z56" s="420">
        <v>2</v>
      </c>
      <c r="AA56" s="420"/>
      <c r="AB56" s="472"/>
      <c r="AC56" s="472"/>
      <c r="AD56" s="461">
        <v>1</v>
      </c>
      <c r="AE56" s="461"/>
      <c r="AF56" s="461"/>
      <c r="AG56" s="461"/>
      <c r="AH56" s="461"/>
      <c r="AI56" s="587" t="s">
        <v>119</v>
      </c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</row>
    <row r="57" spans="1:80" s="239" customFormat="1" ht="31.5" customHeight="1" x14ac:dyDescent="0.2">
      <c r="A57" s="422" t="s">
        <v>785</v>
      </c>
      <c r="B57" s="460" t="s">
        <v>115</v>
      </c>
      <c r="C57" s="461" t="s">
        <v>0</v>
      </c>
      <c r="D57" s="462" t="s">
        <v>131</v>
      </c>
      <c r="E57" s="461" t="s">
        <v>786</v>
      </c>
      <c r="F57" s="475" t="s">
        <v>787</v>
      </c>
      <c r="G57" s="457" t="s">
        <v>117</v>
      </c>
      <c r="H57" s="464">
        <v>1</v>
      </c>
      <c r="I57" s="464"/>
      <c r="J57" s="465">
        <v>35</v>
      </c>
      <c r="K57" s="461" t="s">
        <v>177</v>
      </c>
      <c r="L57" s="461" t="s">
        <v>189</v>
      </c>
      <c r="M57" s="461" t="s">
        <v>178</v>
      </c>
      <c r="N57" s="422">
        <v>1</v>
      </c>
      <c r="O57" s="461"/>
      <c r="P57" s="461"/>
      <c r="Q57" s="476"/>
      <c r="R57" s="476"/>
      <c r="S57" s="467"/>
      <c r="T57" s="467"/>
      <c r="U57" s="477"/>
      <c r="V57" s="476"/>
      <c r="W57" s="469"/>
      <c r="X57" s="461"/>
      <c r="Y57" s="466"/>
      <c r="Z57" s="420">
        <v>1</v>
      </c>
      <c r="AA57" s="420"/>
      <c r="AB57" s="472"/>
      <c r="AC57" s="472"/>
      <c r="AD57" s="461">
        <v>1</v>
      </c>
      <c r="AE57" s="461"/>
      <c r="AF57" s="461"/>
      <c r="AG57" s="461"/>
      <c r="AH57" s="461"/>
      <c r="AI57" s="587" t="s">
        <v>119</v>
      </c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</row>
    <row r="58" spans="1:80" s="239" customFormat="1" ht="63.75" x14ac:dyDescent="0.2">
      <c r="A58" s="369" t="s">
        <v>788</v>
      </c>
      <c r="B58" s="370" t="s">
        <v>115</v>
      </c>
      <c r="C58" s="371" t="s">
        <v>0</v>
      </c>
      <c r="D58" s="372" t="s">
        <v>131</v>
      </c>
      <c r="E58" s="371"/>
      <c r="F58" s="554" t="s">
        <v>789</v>
      </c>
      <c r="G58" s="555" t="s">
        <v>117</v>
      </c>
      <c r="H58" s="556"/>
      <c r="I58" s="556"/>
      <c r="J58" s="557"/>
      <c r="K58" s="558" t="s">
        <v>177</v>
      </c>
      <c r="L58" s="558" t="s">
        <v>189</v>
      </c>
      <c r="M58" s="558" t="s">
        <v>178</v>
      </c>
      <c r="N58" s="553"/>
      <c r="O58" s="560"/>
      <c r="P58" s="560"/>
      <c r="Q58" s="561"/>
      <c r="R58" s="561"/>
      <c r="S58" s="562"/>
      <c r="T58" s="562"/>
      <c r="U58" s="563"/>
      <c r="V58" s="561"/>
      <c r="W58" s="564"/>
      <c r="X58" s="560"/>
      <c r="Y58" s="565"/>
      <c r="Z58" s="566"/>
      <c r="AA58" s="566"/>
      <c r="AB58" s="567"/>
      <c r="AC58" s="567"/>
      <c r="AD58" s="560"/>
      <c r="AE58" s="560"/>
      <c r="AF58" s="560"/>
      <c r="AG58" s="560"/>
      <c r="AH58" s="560">
        <v>1</v>
      </c>
      <c r="AI58" s="568" t="s">
        <v>790</v>
      </c>
      <c r="AJ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</row>
    <row r="59" spans="1:80" s="239" customFormat="1" ht="31.5" customHeight="1" x14ac:dyDescent="0.2">
      <c r="A59" s="422" t="s">
        <v>791</v>
      </c>
      <c r="B59" s="460" t="s">
        <v>115</v>
      </c>
      <c r="C59" s="461" t="s">
        <v>0</v>
      </c>
      <c r="D59" s="462" t="s">
        <v>131</v>
      </c>
      <c r="E59" s="461" t="s">
        <v>792</v>
      </c>
      <c r="F59" s="475" t="s">
        <v>793</v>
      </c>
      <c r="G59" s="458" t="s">
        <v>794</v>
      </c>
      <c r="H59" s="464">
        <v>2</v>
      </c>
      <c r="I59" s="464"/>
      <c r="J59" s="465">
        <v>539</v>
      </c>
      <c r="K59" s="461" t="s">
        <v>61</v>
      </c>
      <c r="L59" s="461" t="s">
        <v>35</v>
      </c>
      <c r="M59" s="461" t="s">
        <v>178</v>
      </c>
      <c r="N59" s="422">
        <v>3</v>
      </c>
      <c r="O59" s="461"/>
      <c r="P59" s="461"/>
      <c r="Q59" s="476"/>
      <c r="R59" s="476"/>
      <c r="S59" s="467"/>
      <c r="T59" s="467"/>
      <c r="U59" s="477"/>
      <c r="V59" s="476"/>
      <c r="W59" s="469"/>
      <c r="X59" s="461">
        <v>3</v>
      </c>
      <c r="Y59" s="466"/>
      <c r="Z59" s="420"/>
      <c r="AA59" s="420"/>
      <c r="AB59" s="472"/>
      <c r="AC59" s="472"/>
      <c r="AD59" s="461">
        <v>1</v>
      </c>
      <c r="AE59" s="461"/>
      <c r="AF59" s="461"/>
      <c r="AG59" s="461"/>
      <c r="AH59" s="461"/>
      <c r="AI59" s="587" t="s">
        <v>119</v>
      </c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</row>
    <row r="60" spans="1:80" s="239" customFormat="1" ht="51" x14ac:dyDescent="0.2">
      <c r="A60" s="422" t="s">
        <v>795</v>
      </c>
      <c r="B60" s="460" t="s">
        <v>115</v>
      </c>
      <c r="C60" s="461" t="s">
        <v>0</v>
      </c>
      <c r="D60" s="462" t="s">
        <v>131</v>
      </c>
      <c r="E60" s="461" t="s">
        <v>796</v>
      </c>
      <c r="F60" s="478" t="s">
        <v>797</v>
      </c>
      <c r="G60" s="458" t="s">
        <v>798</v>
      </c>
      <c r="H60" s="464">
        <v>5</v>
      </c>
      <c r="I60" s="464">
        <v>1</v>
      </c>
      <c r="J60" s="465">
        <v>1225</v>
      </c>
      <c r="K60" s="461" t="s">
        <v>61</v>
      </c>
      <c r="L60" s="420" t="s">
        <v>163</v>
      </c>
      <c r="M60" s="461" t="s">
        <v>178</v>
      </c>
      <c r="N60" s="422">
        <v>6</v>
      </c>
      <c r="O60" s="461"/>
      <c r="P60" s="461"/>
      <c r="Q60" s="476"/>
      <c r="R60" s="476">
        <v>6</v>
      </c>
      <c r="S60" s="467"/>
      <c r="T60" s="467"/>
      <c r="U60" s="477"/>
      <c r="V60" s="476"/>
      <c r="W60" s="469"/>
      <c r="X60" s="461"/>
      <c r="Y60" s="466"/>
      <c r="Z60" s="420"/>
      <c r="AA60" s="420"/>
      <c r="AB60" s="472"/>
      <c r="AC60" s="472"/>
      <c r="AD60" s="461">
        <v>1</v>
      </c>
      <c r="AE60" s="461"/>
      <c r="AF60" s="461"/>
      <c r="AG60" s="461"/>
      <c r="AH60" s="461"/>
      <c r="AI60" s="587" t="s">
        <v>119</v>
      </c>
      <c r="AJ60" s="238"/>
      <c r="AK60" s="238"/>
      <c r="AN60" s="238"/>
      <c r="AO60" s="238"/>
      <c r="AP60" s="238"/>
      <c r="AQ60" s="238"/>
      <c r="AR60" s="238"/>
      <c r="AS60" s="238"/>
      <c r="AT60" s="238"/>
      <c r="AU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</row>
    <row r="61" spans="1:80" s="239" customFormat="1" ht="51" x14ac:dyDescent="0.2">
      <c r="A61" s="374" t="s">
        <v>799</v>
      </c>
      <c r="B61" s="344" t="s">
        <v>15</v>
      </c>
      <c r="C61" s="240" t="s">
        <v>0</v>
      </c>
      <c r="D61" s="345" t="s">
        <v>131</v>
      </c>
      <c r="E61" s="240" t="s">
        <v>800</v>
      </c>
      <c r="F61" s="346" t="s">
        <v>789</v>
      </c>
      <c r="G61" s="202" t="s">
        <v>117</v>
      </c>
      <c r="H61" s="347">
        <v>1</v>
      </c>
      <c r="I61" s="347"/>
      <c r="J61" s="248">
        <v>16</v>
      </c>
      <c r="K61" s="240" t="s">
        <v>61</v>
      </c>
      <c r="L61" s="198" t="s">
        <v>163</v>
      </c>
      <c r="M61" s="240" t="s">
        <v>178</v>
      </c>
      <c r="N61" s="287">
        <v>1</v>
      </c>
      <c r="O61" s="240"/>
      <c r="P61" s="240"/>
      <c r="Q61" s="348"/>
      <c r="R61" s="348">
        <v>1</v>
      </c>
      <c r="S61" s="249"/>
      <c r="T61" s="249"/>
      <c r="U61" s="349"/>
      <c r="V61" s="348"/>
      <c r="W61" s="250"/>
      <c r="X61" s="240"/>
      <c r="Y61" s="199"/>
      <c r="Z61" s="198"/>
      <c r="AA61" s="198"/>
      <c r="AB61" s="251"/>
      <c r="AC61" s="251"/>
      <c r="AD61" s="240">
        <v>1</v>
      </c>
      <c r="AE61" s="240"/>
      <c r="AF61" s="240"/>
      <c r="AG61" s="240"/>
      <c r="AH61" s="240"/>
      <c r="AI61" s="241" t="s">
        <v>1266</v>
      </c>
      <c r="AJ61" s="238"/>
      <c r="AK61" s="238"/>
      <c r="AL61" s="238"/>
      <c r="AN61" s="238"/>
      <c r="AO61" s="238"/>
      <c r="AP61" s="238"/>
      <c r="AQ61" s="238"/>
      <c r="AR61" s="238"/>
      <c r="AS61" s="238"/>
      <c r="AT61" s="238"/>
      <c r="AU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</row>
    <row r="62" spans="1:80" s="239" customFormat="1" ht="76.5" x14ac:dyDescent="0.2">
      <c r="A62" s="422" t="s">
        <v>801</v>
      </c>
      <c r="B62" s="461" t="s">
        <v>115</v>
      </c>
      <c r="C62" s="461" t="s">
        <v>0</v>
      </c>
      <c r="D62" s="462" t="s">
        <v>132</v>
      </c>
      <c r="E62" s="461" t="s">
        <v>802</v>
      </c>
      <c r="F62" s="475" t="s">
        <v>803</v>
      </c>
      <c r="G62" s="458" t="s">
        <v>804</v>
      </c>
      <c r="H62" s="464">
        <v>15</v>
      </c>
      <c r="I62" s="464"/>
      <c r="J62" s="465">
        <v>1268</v>
      </c>
      <c r="K62" s="461" t="s">
        <v>61</v>
      </c>
      <c r="L62" s="461" t="s">
        <v>35</v>
      </c>
      <c r="M62" s="461" t="s">
        <v>178</v>
      </c>
      <c r="N62" s="422">
        <v>10</v>
      </c>
      <c r="O62" s="461"/>
      <c r="P62" s="461"/>
      <c r="Q62" s="476"/>
      <c r="R62" s="476"/>
      <c r="S62" s="467"/>
      <c r="T62" s="467"/>
      <c r="U62" s="477"/>
      <c r="V62" s="476"/>
      <c r="W62" s="469"/>
      <c r="X62" s="420">
        <v>10</v>
      </c>
      <c r="Y62" s="466"/>
      <c r="Z62" s="420"/>
      <c r="AA62" s="420"/>
      <c r="AB62" s="472"/>
      <c r="AC62" s="472"/>
      <c r="AD62" s="461">
        <v>1</v>
      </c>
      <c r="AE62" s="461"/>
      <c r="AF62" s="461"/>
      <c r="AG62" s="461"/>
      <c r="AH62" s="461"/>
      <c r="AI62" s="473" t="s">
        <v>119</v>
      </c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</row>
    <row r="63" spans="1:80" s="239" customFormat="1" ht="30" customHeight="1" x14ac:dyDescent="0.2">
      <c r="A63" s="422" t="s">
        <v>805</v>
      </c>
      <c r="B63" s="461" t="s">
        <v>115</v>
      </c>
      <c r="C63" s="461" t="s">
        <v>0</v>
      </c>
      <c r="D63" s="462" t="s">
        <v>132</v>
      </c>
      <c r="E63" s="461" t="s">
        <v>806</v>
      </c>
      <c r="F63" s="475" t="s">
        <v>195</v>
      </c>
      <c r="G63" s="458" t="s">
        <v>117</v>
      </c>
      <c r="H63" s="464">
        <v>1</v>
      </c>
      <c r="I63" s="464"/>
      <c r="J63" s="465">
        <v>279</v>
      </c>
      <c r="K63" s="461" t="s">
        <v>61</v>
      </c>
      <c r="L63" s="461" t="s">
        <v>35</v>
      </c>
      <c r="M63" s="461" t="s">
        <v>178</v>
      </c>
      <c r="N63" s="422">
        <v>3</v>
      </c>
      <c r="O63" s="461"/>
      <c r="P63" s="461"/>
      <c r="Q63" s="476"/>
      <c r="R63" s="476"/>
      <c r="S63" s="467"/>
      <c r="T63" s="467"/>
      <c r="U63" s="477"/>
      <c r="V63" s="476"/>
      <c r="W63" s="469"/>
      <c r="X63" s="420">
        <v>3</v>
      </c>
      <c r="Y63" s="466"/>
      <c r="Z63" s="420"/>
      <c r="AA63" s="420"/>
      <c r="AB63" s="472"/>
      <c r="AC63" s="472"/>
      <c r="AD63" s="461">
        <v>1</v>
      </c>
      <c r="AE63" s="461"/>
      <c r="AF63" s="461"/>
      <c r="AG63" s="461"/>
      <c r="AH63" s="461"/>
      <c r="AI63" s="473" t="s">
        <v>119</v>
      </c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</row>
    <row r="64" spans="1:80" s="239" customFormat="1" ht="29.25" customHeight="1" x14ac:dyDescent="0.2">
      <c r="A64" s="422" t="s">
        <v>807</v>
      </c>
      <c r="B64" s="461" t="s">
        <v>115</v>
      </c>
      <c r="C64" s="461" t="s">
        <v>0</v>
      </c>
      <c r="D64" s="462" t="s">
        <v>132</v>
      </c>
      <c r="E64" s="461" t="s">
        <v>808</v>
      </c>
      <c r="F64" s="475" t="s">
        <v>201</v>
      </c>
      <c r="G64" s="458" t="s">
        <v>117</v>
      </c>
      <c r="H64" s="464">
        <v>1</v>
      </c>
      <c r="I64" s="464"/>
      <c r="J64" s="465">
        <v>126</v>
      </c>
      <c r="K64" s="461" t="s">
        <v>61</v>
      </c>
      <c r="L64" s="461" t="s">
        <v>35</v>
      </c>
      <c r="M64" s="461" t="s">
        <v>178</v>
      </c>
      <c r="N64" s="422">
        <v>1</v>
      </c>
      <c r="O64" s="461"/>
      <c r="P64" s="461"/>
      <c r="Q64" s="476"/>
      <c r="R64" s="476"/>
      <c r="S64" s="467"/>
      <c r="T64" s="467"/>
      <c r="U64" s="477"/>
      <c r="V64" s="476"/>
      <c r="W64" s="469"/>
      <c r="X64" s="420">
        <v>1</v>
      </c>
      <c r="Y64" s="466"/>
      <c r="Z64" s="420"/>
      <c r="AA64" s="420"/>
      <c r="AB64" s="472"/>
      <c r="AC64" s="472"/>
      <c r="AD64" s="461">
        <v>1</v>
      </c>
      <c r="AE64" s="461"/>
      <c r="AF64" s="461"/>
      <c r="AG64" s="461"/>
      <c r="AH64" s="461"/>
      <c r="AI64" s="473" t="s">
        <v>119</v>
      </c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</row>
    <row r="65" spans="1:80" s="239" customFormat="1" ht="30" customHeight="1" x14ac:dyDescent="0.2">
      <c r="A65" s="422" t="s">
        <v>809</v>
      </c>
      <c r="B65" s="461" t="s">
        <v>115</v>
      </c>
      <c r="C65" s="461" t="s">
        <v>0</v>
      </c>
      <c r="D65" s="462" t="s">
        <v>132</v>
      </c>
      <c r="E65" s="461" t="s">
        <v>810</v>
      </c>
      <c r="F65" s="475" t="s">
        <v>811</v>
      </c>
      <c r="G65" s="458" t="s">
        <v>812</v>
      </c>
      <c r="H65" s="464">
        <v>2</v>
      </c>
      <c r="I65" s="464"/>
      <c r="J65" s="465">
        <v>150</v>
      </c>
      <c r="K65" s="461" t="s">
        <v>61</v>
      </c>
      <c r="L65" s="461" t="s">
        <v>35</v>
      </c>
      <c r="M65" s="461" t="s">
        <v>178</v>
      </c>
      <c r="N65" s="422">
        <v>1</v>
      </c>
      <c r="O65" s="461"/>
      <c r="P65" s="461"/>
      <c r="Q65" s="476"/>
      <c r="R65" s="476"/>
      <c r="S65" s="467"/>
      <c r="T65" s="467"/>
      <c r="U65" s="477"/>
      <c r="V65" s="476"/>
      <c r="W65" s="469"/>
      <c r="X65" s="420">
        <v>1</v>
      </c>
      <c r="Y65" s="466"/>
      <c r="Z65" s="420"/>
      <c r="AA65" s="420"/>
      <c r="AB65" s="472"/>
      <c r="AC65" s="472"/>
      <c r="AD65" s="461">
        <v>1</v>
      </c>
      <c r="AE65" s="461"/>
      <c r="AF65" s="461"/>
      <c r="AG65" s="461"/>
      <c r="AH65" s="461"/>
      <c r="AI65" s="473" t="s">
        <v>119</v>
      </c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</row>
    <row r="66" spans="1:80" s="239" customFormat="1" ht="30" customHeight="1" x14ac:dyDescent="0.2">
      <c r="A66" s="422" t="s">
        <v>813</v>
      </c>
      <c r="B66" s="461" t="s">
        <v>115</v>
      </c>
      <c r="C66" s="461" t="s">
        <v>0</v>
      </c>
      <c r="D66" s="462" t="s">
        <v>132</v>
      </c>
      <c r="E66" s="461" t="s">
        <v>814</v>
      </c>
      <c r="F66" s="475" t="s">
        <v>815</v>
      </c>
      <c r="G66" s="458" t="s">
        <v>816</v>
      </c>
      <c r="H66" s="464">
        <v>2</v>
      </c>
      <c r="I66" s="464"/>
      <c r="J66" s="465">
        <v>540</v>
      </c>
      <c r="K66" s="461" t="s">
        <v>61</v>
      </c>
      <c r="L66" s="461" t="s">
        <v>35</v>
      </c>
      <c r="M66" s="461" t="s">
        <v>178</v>
      </c>
      <c r="N66" s="422">
        <v>2</v>
      </c>
      <c r="O66" s="461"/>
      <c r="P66" s="461"/>
      <c r="Q66" s="476"/>
      <c r="R66" s="476"/>
      <c r="S66" s="467"/>
      <c r="T66" s="467"/>
      <c r="U66" s="477"/>
      <c r="V66" s="476"/>
      <c r="W66" s="469"/>
      <c r="X66" s="420">
        <v>2</v>
      </c>
      <c r="Y66" s="466"/>
      <c r="Z66" s="420"/>
      <c r="AA66" s="420"/>
      <c r="AB66" s="472"/>
      <c r="AC66" s="472"/>
      <c r="AD66" s="461">
        <v>1</v>
      </c>
      <c r="AE66" s="461"/>
      <c r="AF66" s="461"/>
      <c r="AG66" s="461"/>
      <c r="AH66" s="461"/>
      <c r="AI66" s="473" t="s">
        <v>119</v>
      </c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</row>
    <row r="67" spans="1:80" s="239" customFormat="1" ht="25.5" x14ac:dyDescent="0.2">
      <c r="A67" s="262" t="s">
        <v>817</v>
      </c>
      <c r="B67" s="335" t="s">
        <v>115</v>
      </c>
      <c r="C67" s="229" t="s">
        <v>0</v>
      </c>
      <c r="D67" s="336" t="s">
        <v>132</v>
      </c>
      <c r="E67" s="229" t="s">
        <v>818</v>
      </c>
      <c r="F67" s="337" t="s">
        <v>819</v>
      </c>
      <c r="G67" s="201" t="s">
        <v>820</v>
      </c>
      <c r="H67" s="338">
        <v>4</v>
      </c>
      <c r="I67" s="338"/>
      <c r="J67" s="242">
        <v>637</v>
      </c>
      <c r="K67" s="229" t="s">
        <v>177</v>
      </c>
      <c r="L67" s="229" t="s">
        <v>189</v>
      </c>
      <c r="M67" s="229" t="s">
        <v>178</v>
      </c>
      <c r="N67" s="262">
        <v>1</v>
      </c>
      <c r="O67" s="229"/>
      <c r="P67" s="229"/>
      <c r="Q67" s="341"/>
      <c r="R67" s="341"/>
      <c r="S67" s="243"/>
      <c r="T67" s="243"/>
      <c r="U67" s="342"/>
      <c r="V67" s="341"/>
      <c r="W67" s="245"/>
      <c r="X67" s="229"/>
      <c r="Y67" s="203"/>
      <c r="Z67" s="190">
        <v>1</v>
      </c>
      <c r="AA67" s="190"/>
      <c r="AB67" s="247"/>
      <c r="AC67" s="247"/>
      <c r="AD67" s="229">
        <v>1</v>
      </c>
      <c r="AE67" s="229"/>
      <c r="AF67" s="229"/>
      <c r="AG67" s="229"/>
      <c r="AH67" s="229"/>
      <c r="AI67" s="473" t="s">
        <v>119</v>
      </c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</row>
    <row r="68" spans="1:80" s="239" customFormat="1" ht="25.5" x14ac:dyDescent="0.2">
      <c r="A68" s="262" t="s">
        <v>821</v>
      </c>
      <c r="B68" s="335" t="s">
        <v>115</v>
      </c>
      <c r="C68" s="229" t="s">
        <v>0</v>
      </c>
      <c r="D68" s="336" t="s">
        <v>132</v>
      </c>
      <c r="E68" s="229" t="s">
        <v>181</v>
      </c>
      <c r="F68" s="337" t="s">
        <v>198</v>
      </c>
      <c r="G68" s="201" t="s">
        <v>117</v>
      </c>
      <c r="H68" s="338">
        <v>1</v>
      </c>
      <c r="I68" s="338"/>
      <c r="J68" s="242">
        <v>99</v>
      </c>
      <c r="K68" s="229" t="s">
        <v>177</v>
      </c>
      <c r="L68" s="229" t="s">
        <v>166</v>
      </c>
      <c r="M68" s="229" t="s">
        <v>178</v>
      </c>
      <c r="N68" s="262">
        <v>3000</v>
      </c>
      <c r="O68" s="229"/>
      <c r="P68" s="229"/>
      <c r="Q68" s="341"/>
      <c r="R68" s="341"/>
      <c r="S68" s="243"/>
      <c r="T68" s="243"/>
      <c r="U68" s="342">
        <v>3000</v>
      </c>
      <c r="V68" s="341"/>
      <c r="W68" s="245"/>
      <c r="X68" s="229"/>
      <c r="Y68" s="203"/>
      <c r="Z68" s="190"/>
      <c r="AA68" s="190"/>
      <c r="AB68" s="247"/>
      <c r="AC68" s="247"/>
      <c r="AD68" s="229">
        <v>1</v>
      </c>
      <c r="AE68" s="254"/>
      <c r="AF68" s="229"/>
      <c r="AG68" s="229"/>
      <c r="AH68" s="229"/>
      <c r="AI68" s="237" t="s">
        <v>119</v>
      </c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</row>
    <row r="69" spans="1:80" s="239" customFormat="1" ht="25.5" x14ac:dyDescent="0.2">
      <c r="A69" s="262" t="s">
        <v>822</v>
      </c>
      <c r="B69" s="335" t="s">
        <v>115</v>
      </c>
      <c r="C69" s="229" t="s">
        <v>0</v>
      </c>
      <c r="D69" s="336" t="s">
        <v>132</v>
      </c>
      <c r="E69" s="229" t="s">
        <v>181</v>
      </c>
      <c r="F69" s="337" t="s">
        <v>823</v>
      </c>
      <c r="G69" s="201" t="s">
        <v>117</v>
      </c>
      <c r="H69" s="338">
        <v>1</v>
      </c>
      <c r="I69" s="338"/>
      <c r="J69" s="242">
        <v>82</v>
      </c>
      <c r="K69" s="229" t="s">
        <v>177</v>
      </c>
      <c r="L69" s="229" t="s">
        <v>166</v>
      </c>
      <c r="M69" s="229" t="s">
        <v>178</v>
      </c>
      <c r="N69" s="262">
        <v>3000</v>
      </c>
      <c r="O69" s="229"/>
      <c r="P69" s="229"/>
      <c r="Q69" s="339"/>
      <c r="R69" s="339"/>
      <c r="S69" s="243"/>
      <c r="T69" s="243"/>
      <c r="U69" s="229">
        <v>3000</v>
      </c>
      <c r="V69" s="339"/>
      <c r="W69" s="245"/>
      <c r="X69" s="229"/>
      <c r="Y69" s="203"/>
      <c r="Z69" s="190"/>
      <c r="AA69" s="190"/>
      <c r="AB69" s="247"/>
      <c r="AC69" s="247"/>
      <c r="AD69" s="229">
        <v>1</v>
      </c>
      <c r="AE69" s="254"/>
      <c r="AF69" s="229"/>
      <c r="AG69" s="229"/>
      <c r="AH69" s="229"/>
      <c r="AI69" s="237" t="s">
        <v>119</v>
      </c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</row>
    <row r="70" spans="1:80" s="239" customFormat="1" ht="25.5" x14ac:dyDescent="0.2">
      <c r="A70" s="262" t="s">
        <v>824</v>
      </c>
      <c r="B70" s="335" t="s">
        <v>115</v>
      </c>
      <c r="C70" s="229" t="s">
        <v>0</v>
      </c>
      <c r="D70" s="336" t="s">
        <v>132</v>
      </c>
      <c r="E70" s="229" t="s">
        <v>181</v>
      </c>
      <c r="F70" s="337" t="s">
        <v>200</v>
      </c>
      <c r="G70" s="201" t="s">
        <v>117</v>
      </c>
      <c r="H70" s="338">
        <v>1</v>
      </c>
      <c r="I70" s="338"/>
      <c r="J70" s="242">
        <v>145</v>
      </c>
      <c r="K70" s="229" t="s">
        <v>177</v>
      </c>
      <c r="L70" s="229" t="s">
        <v>166</v>
      </c>
      <c r="M70" s="229" t="s">
        <v>178</v>
      </c>
      <c r="N70" s="262">
        <v>2000</v>
      </c>
      <c r="O70" s="229"/>
      <c r="P70" s="229"/>
      <c r="Q70" s="341"/>
      <c r="R70" s="341"/>
      <c r="S70" s="243"/>
      <c r="T70" s="243"/>
      <c r="U70" s="229">
        <v>2000</v>
      </c>
      <c r="V70" s="341"/>
      <c r="W70" s="245"/>
      <c r="X70" s="229"/>
      <c r="Y70" s="339"/>
      <c r="Z70" s="336"/>
      <c r="AA70" s="336"/>
      <c r="AB70" s="247"/>
      <c r="AC70" s="247"/>
      <c r="AD70" s="229">
        <v>1</v>
      </c>
      <c r="AE70" s="254"/>
      <c r="AF70" s="229"/>
      <c r="AG70" s="229"/>
      <c r="AH70" s="229"/>
      <c r="AI70" s="237" t="s">
        <v>119</v>
      </c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</row>
    <row r="71" spans="1:80" s="239" customFormat="1" ht="25.5" x14ac:dyDescent="0.2">
      <c r="A71" s="262" t="s">
        <v>825</v>
      </c>
      <c r="B71" s="335" t="s">
        <v>115</v>
      </c>
      <c r="C71" s="229" t="s">
        <v>0</v>
      </c>
      <c r="D71" s="336" t="s">
        <v>132</v>
      </c>
      <c r="E71" s="229" t="s">
        <v>181</v>
      </c>
      <c r="F71" s="337" t="s">
        <v>211</v>
      </c>
      <c r="G71" s="201" t="s">
        <v>826</v>
      </c>
      <c r="H71" s="338"/>
      <c r="I71" s="338">
        <v>1</v>
      </c>
      <c r="J71" s="242">
        <v>25</v>
      </c>
      <c r="K71" s="229" t="s">
        <v>177</v>
      </c>
      <c r="L71" s="229" t="s">
        <v>166</v>
      </c>
      <c r="M71" s="229" t="s">
        <v>178</v>
      </c>
      <c r="N71" s="262">
        <v>3000</v>
      </c>
      <c r="O71" s="229"/>
      <c r="P71" s="229"/>
      <c r="Q71" s="341"/>
      <c r="R71" s="341"/>
      <c r="S71" s="243"/>
      <c r="T71" s="243"/>
      <c r="U71" s="190">
        <v>3000</v>
      </c>
      <c r="V71" s="341"/>
      <c r="W71" s="245"/>
      <c r="X71" s="229"/>
      <c r="Y71" s="339"/>
      <c r="Z71" s="336"/>
      <c r="AA71" s="336"/>
      <c r="AB71" s="247"/>
      <c r="AC71" s="247"/>
      <c r="AD71" s="229">
        <v>1</v>
      </c>
      <c r="AE71" s="254"/>
      <c r="AF71" s="229"/>
      <c r="AG71" s="229"/>
      <c r="AH71" s="229"/>
      <c r="AI71" s="237" t="s">
        <v>119</v>
      </c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</row>
    <row r="72" spans="1:80" s="239" customFormat="1" ht="25.5" x14ac:dyDescent="0.2">
      <c r="A72" s="262" t="s">
        <v>827</v>
      </c>
      <c r="B72" s="335" t="s">
        <v>115</v>
      </c>
      <c r="C72" s="229" t="s">
        <v>0</v>
      </c>
      <c r="D72" s="336" t="s">
        <v>132</v>
      </c>
      <c r="E72" s="229" t="s">
        <v>181</v>
      </c>
      <c r="F72" s="337" t="s">
        <v>201</v>
      </c>
      <c r="G72" s="201" t="s">
        <v>117</v>
      </c>
      <c r="H72" s="338">
        <v>1</v>
      </c>
      <c r="I72" s="338"/>
      <c r="J72" s="242">
        <v>126</v>
      </c>
      <c r="K72" s="229" t="s">
        <v>177</v>
      </c>
      <c r="L72" s="229" t="s">
        <v>166</v>
      </c>
      <c r="M72" s="229" t="s">
        <v>178</v>
      </c>
      <c r="N72" s="262">
        <v>2000</v>
      </c>
      <c r="O72" s="229"/>
      <c r="P72" s="229"/>
      <c r="Q72" s="341"/>
      <c r="R72" s="341"/>
      <c r="S72" s="243"/>
      <c r="T72" s="243"/>
      <c r="U72" s="190">
        <v>2000</v>
      </c>
      <c r="V72" s="341"/>
      <c r="W72" s="245"/>
      <c r="X72" s="229"/>
      <c r="Y72" s="339"/>
      <c r="Z72" s="336"/>
      <c r="AA72" s="336"/>
      <c r="AB72" s="247"/>
      <c r="AC72" s="247"/>
      <c r="AD72" s="229">
        <v>1</v>
      </c>
      <c r="AE72" s="254"/>
      <c r="AF72" s="229"/>
      <c r="AG72" s="229"/>
      <c r="AH72" s="229"/>
      <c r="AI72" s="237" t="s">
        <v>119</v>
      </c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</row>
    <row r="73" spans="1:80" s="239" customFormat="1" ht="25.5" x14ac:dyDescent="0.2">
      <c r="A73" s="262" t="s">
        <v>828</v>
      </c>
      <c r="B73" s="335" t="s">
        <v>115</v>
      </c>
      <c r="C73" s="229" t="s">
        <v>0</v>
      </c>
      <c r="D73" s="336" t="s">
        <v>132</v>
      </c>
      <c r="E73" s="229" t="s">
        <v>181</v>
      </c>
      <c r="F73" s="337" t="s">
        <v>829</v>
      </c>
      <c r="G73" s="201" t="s">
        <v>117</v>
      </c>
      <c r="H73" s="338">
        <v>1</v>
      </c>
      <c r="I73" s="338"/>
      <c r="J73" s="242">
        <v>23</v>
      </c>
      <c r="K73" s="229" t="s">
        <v>177</v>
      </c>
      <c r="L73" s="229" t="s">
        <v>166</v>
      </c>
      <c r="M73" s="229" t="s">
        <v>178</v>
      </c>
      <c r="N73" s="262">
        <v>3000</v>
      </c>
      <c r="O73" s="229"/>
      <c r="P73" s="229"/>
      <c r="Q73" s="341"/>
      <c r="R73" s="341"/>
      <c r="S73" s="243"/>
      <c r="T73" s="243"/>
      <c r="U73" s="190">
        <v>3000</v>
      </c>
      <c r="V73" s="341"/>
      <c r="W73" s="245"/>
      <c r="X73" s="229"/>
      <c r="Y73" s="339"/>
      <c r="Z73" s="336"/>
      <c r="AA73" s="336"/>
      <c r="AB73" s="247"/>
      <c r="AC73" s="247"/>
      <c r="AD73" s="229">
        <v>1</v>
      </c>
      <c r="AE73" s="254"/>
      <c r="AF73" s="229"/>
      <c r="AG73" s="229"/>
      <c r="AH73" s="229"/>
      <c r="AI73" s="237" t="s">
        <v>119</v>
      </c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</row>
    <row r="74" spans="1:80" s="239" customFormat="1" ht="25.5" x14ac:dyDescent="0.2">
      <c r="A74" s="422" t="s">
        <v>830</v>
      </c>
      <c r="B74" s="460" t="s">
        <v>115</v>
      </c>
      <c r="C74" s="461" t="s">
        <v>0</v>
      </c>
      <c r="D74" s="462" t="s">
        <v>132</v>
      </c>
      <c r="E74" s="461" t="s">
        <v>181</v>
      </c>
      <c r="F74" s="475" t="s">
        <v>831</v>
      </c>
      <c r="G74" s="458" t="s">
        <v>117</v>
      </c>
      <c r="H74" s="464">
        <v>1</v>
      </c>
      <c r="I74" s="464"/>
      <c r="J74" s="465">
        <v>19</v>
      </c>
      <c r="K74" s="461" t="s">
        <v>177</v>
      </c>
      <c r="L74" s="461" t="s">
        <v>166</v>
      </c>
      <c r="M74" s="461" t="s">
        <v>178</v>
      </c>
      <c r="N74" s="422">
        <v>2000</v>
      </c>
      <c r="O74" s="229"/>
      <c r="P74" s="229"/>
      <c r="Q74" s="341"/>
      <c r="R74" s="341"/>
      <c r="S74" s="243"/>
      <c r="T74" s="243"/>
      <c r="U74" s="190">
        <v>2000</v>
      </c>
      <c r="V74" s="341"/>
      <c r="W74" s="245"/>
      <c r="X74" s="229"/>
      <c r="Y74" s="339"/>
      <c r="Z74" s="336"/>
      <c r="AA74" s="336"/>
      <c r="AB74" s="247"/>
      <c r="AC74" s="247"/>
      <c r="AD74" s="229">
        <v>1</v>
      </c>
      <c r="AE74" s="254"/>
      <c r="AF74" s="229"/>
      <c r="AG74" s="229"/>
      <c r="AH74" s="229"/>
      <c r="AI74" s="237" t="s">
        <v>119</v>
      </c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</row>
    <row r="75" spans="1:80" s="239" customFormat="1" ht="25.5" x14ac:dyDescent="0.2">
      <c r="A75" s="422" t="s">
        <v>832</v>
      </c>
      <c r="B75" s="460" t="s">
        <v>115</v>
      </c>
      <c r="C75" s="461" t="s">
        <v>0</v>
      </c>
      <c r="D75" s="462" t="s">
        <v>132</v>
      </c>
      <c r="E75" s="461" t="s">
        <v>181</v>
      </c>
      <c r="F75" s="475" t="s">
        <v>833</v>
      </c>
      <c r="G75" s="458" t="s">
        <v>117</v>
      </c>
      <c r="H75" s="464">
        <v>1</v>
      </c>
      <c r="I75" s="464"/>
      <c r="J75" s="465">
        <v>134</v>
      </c>
      <c r="K75" s="461" t="s">
        <v>177</v>
      </c>
      <c r="L75" s="461" t="s">
        <v>166</v>
      </c>
      <c r="M75" s="461" t="s">
        <v>178</v>
      </c>
      <c r="N75" s="422">
        <v>2000</v>
      </c>
      <c r="O75" s="229"/>
      <c r="P75" s="229"/>
      <c r="Q75" s="341"/>
      <c r="R75" s="341"/>
      <c r="S75" s="243"/>
      <c r="T75" s="243"/>
      <c r="U75" s="190">
        <v>2000</v>
      </c>
      <c r="V75" s="341"/>
      <c r="W75" s="245"/>
      <c r="X75" s="229"/>
      <c r="Y75" s="339"/>
      <c r="Z75" s="336"/>
      <c r="AA75" s="336"/>
      <c r="AB75" s="247"/>
      <c r="AC75" s="247"/>
      <c r="AD75" s="229">
        <v>1</v>
      </c>
      <c r="AE75" s="254"/>
      <c r="AF75" s="229"/>
      <c r="AG75" s="229"/>
      <c r="AH75" s="229"/>
      <c r="AI75" s="237" t="s">
        <v>119</v>
      </c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38"/>
    </row>
    <row r="76" spans="1:80" s="239" customFormat="1" ht="25.5" x14ac:dyDescent="0.2">
      <c r="A76" s="422" t="s">
        <v>834</v>
      </c>
      <c r="B76" s="460" t="s">
        <v>115</v>
      </c>
      <c r="C76" s="461" t="s">
        <v>0</v>
      </c>
      <c r="D76" s="462" t="s">
        <v>132</v>
      </c>
      <c r="E76" s="461" t="s">
        <v>181</v>
      </c>
      <c r="F76" s="475" t="s">
        <v>835</v>
      </c>
      <c r="G76" s="458" t="s">
        <v>117</v>
      </c>
      <c r="H76" s="464">
        <v>1</v>
      </c>
      <c r="I76" s="464"/>
      <c r="J76" s="465">
        <v>81</v>
      </c>
      <c r="K76" s="461" t="s">
        <v>177</v>
      </c>
      <c r="L76" s="461" t="s">
        <v>166</v>
      </c>
      <c r="M76" s="461" t="s">
        <v>178</v>
      </c>
      <c r="N76" s="422">
        <v>3000</v>
      </c>
      <c r="O76" s="229"/>
      <c r="P76" s="229"/>
      <c r="Q76" s="341"/>
      <c r="R76" s="341"/>
      <c r="S76" s="243"/>
      <c r="T76" s="243"/>
      <c r="U76" s="190">
        <v>3000</v>
      </c>
      <c r="V76" s="341"/>
      <c r="W76" s="245"/>
      <c r="X76" s="229"/>
      <c r="Y76" s="339"/>
      <c r="Z76" s="336"/>
      <c r="AA76" s="336"/>
      <c r="AB76" s="247"/>
      <c r="AC76" s="247"/>
      <c r="AD76" s="229">
        <v>1</v>
      </c>
      <c r="AE76" s="254"/>
      <c r="AF76" s="229"/>
      <c r="AG76" s="229"/>
      <c r="AH76" s="229"/>
      <c r="AI76" s="237" t="s">
        <v>119</v>
      </c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</row>
    <row r="77" spans="1:80" s="239" customFormat="1" ht="25.5" x14ac:dyDescent="0.2">
      <c r="A77" s="422" t="s">
        <v>836</v>
      </c>
      <c r="B77" s="460" t="s">
        <v>115</v>
      </c>
      <c r="C77" s="461" t="s">
        <v>0</v>
      </c>
      <c r="D77" s="462" t="s">
        <v>132</v>
      </c>
      <c r="E77" s="461" t="s">
        <v>181</v>
      </c>
      <c r="F77" s="475" t="s">
        <v>837</v>
      </c>
      <c r="G77" s="458" t="s">
        <v>117</v>
      </c>
      <c r="H77" s="464">
        <v>1</v>
      </c>
      <c r="I77" s="464"/>
      <c r="J77" s="465">
        <v>50</v>
      </c>
      <c r="K77" s="461" t="s">
        <v>177</v>
      </c>
      <c r="L77" s="461" t="s">
        <v>166</v>
      </c>
      <c r="M77" s="461" t="s">
        <v>178</v>
      </c>
      <c r="N77" s="422">
        <v>3000</v>
      </c>
      <c r="O77" s="229"/>
      <c r="P77" s="229"/>
      <c r="Q77" s="341"/>
      <c r="R77" s="341"/>
      <c r="S77" s="243"/>
      <c r="T77" s="243"/>
      <c r="U77" s="190">
        <v>3000</v>
      </c>
      <c r="V77" s="341"/>
      <c r="W77" s="245"/>
      <c r="X77" s="229"/>
      <c r="Y77" s="339"/>
      <c r="Z77" s="336"/>
      <c r="AA77" s="336"/>
      <c r="AB77" s="247"/>
      <c r="AC77" s="247"/>
      <c r="AD77" s="229">
        <v>1</v>
      </c>
      <c r="AE77" s="254"/>
      <c r="AF77" s="229"/>
      <c r="AG77" s="229"/>
      <c r="AH77" s="229"/>
      <c r="AI77" s="237" t="s">
        <v>119</v>
      </c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</row>
    <row r="78" spans="1:80" s="239" customFormat="1" ht="25.5" x14ac:dyDescent="0.2">
      <c r="A78" s="422" t="s">
        <v>838</v>
      </c>
      <c r="B78" s="460" t="s">
        <v>115</v>
      </c>
      <c r="C78" s="461" t="s">
        <v>0</v>
      </c>
      <c r="D78" s="462" t="s">
        <v>132</v>
      </c>
      <c r="E78" s="461" t="s">
        <v>181</v>
      </c>
      <c r="F78" s="475" t="s">
        <v>839</v>
      </c>
      <c r="G78" s="458" t="s">
        <v>117</v>
      </c>
      <c r="H78" s="464">
        <v>1</v>
      </c>
      <c r="I78" s="464"/>
      <c r="J78" s="465">
        <v>197</v>
      </c>
      <c r="K78" s="461" t="s">
        <v>177</v>
      </c>
      <c r="L78" s="461" t="s">
        <v>166</v>
      </c>
      <c r="M78" s="461" t="s">
        <v>178</v>
      </c>
      <c r="N78" s="422">
        <v>2000</v>
      </c>
      <c r="O78" s="229"/>
      <c r="P78" s="229"/>
      <c r="Q78" s="341"/>
      <c r="R78" s="341"/>
      <c r="S78" s="243"/>
      <c r="T78" s="243"/>
      <c r="U78" s="190">
        <v>2000</v>
      </c>
      <c r="V78" s="341"/>
      <c r="W78" s="245"/>
      <c r="X78" s="229"/>
      <c r="Y78" s="339"/>
      <c r="Z78" s="336"/>
      <c r="AA78" s="336"/>
      <c r="AB78" s="247"/>
      <c r="AC78" s="247"/>
      <c r="AD78" s="229">
        <v>1</v>
      </c>
      <c r="AE78" s="254"/>
      <c r="AF78" s="229"/>
      <c r="AG78" s="229"/>
      <c r="AH78" s="229"/>
      <c r="AI78" s="237" t="s">
        <v>119</v>
      </c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</row>
    <row r="79" spans="1:80" s="239" customFormat="1" ht="25.5" x14ac:dyDescent="0.2">
      <c r="A79" s="422" t="s">
        <v>840</v>
      </c>
      <c r="B79" s="460" t="s">
        <v>115</v>
      </c>
      <c r="C79" s="461" t="s">
        <v>0</v>
      </c>
      <c r="D79" s="462" t="s">
        <v>132</v>
      </c>
      <c r="E79" s="461" t="s">
        <v>181</v>
      </c>
      <c r="F79" s="475" t="s">
        <v>841</v>
      </c>
      <c r="G79" s="458" t="s">
        <v>117</v>
      </c>
      <c r="H79" s="464">
        <v>1</v>
      </c>
      <c r="I79" s="464"/>
      <c r="J79" s="465">
        <v>17</v>
      </c>
      <c r="K79" s="461" t="s">
        <v>177</v>
      </c>
      <c r="L79" s="461" t="s">
        <v>166</v>
      </c>
      <c r="M79" s="461" t="s">
        <v>178</v>
      </c>
      <c r="N79" s="422">
        <v>2000</v>
      </c>
      <c r="O79" s="229"/>
      <c r="P79" s="229"/>
      <c r="Q79" s="341"/>
      <c r="R79" s="341"/>
      <c r="S79" s="243"/>
      <c r="T79" s="243"/>
      <c r="U79" s="190">
        <v>2000</v>
      </c>
      <c r="V79" s="341"/>
      <c r="W79" s="245"/>
      <c r="X79" s="229"/>
      <c r="Y79" s="339"/>
      <c r="Z79" s="336"/>
      <c r="AA79" s="336"/>
      <c r="AB79" s="247"/>
      <c r="AC79" s="247"/>
      <c r="AD79" s="229">
        <v>1</v>
      </c>
      <c r="AE79" s="254"/>
      <c r="AF79" s="229"/>
      <c r="AG79" s="229"/>
      <c r="AH79" s="229"/>
      <c r="AI79" s="237" t="s">
        <v>119</v>
      </c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</row>
    <row r="80" spans="1:80" s="674" customFormat="1" ht="51" x14ac:dyDescent="0.2">
      <c r="A80" s="665" t="s">
        <v>840</v>
      </c>
      <c r="B80" s="376" t="s">
        <v>15</v>
      </c>
      <c r="C80" s="377" t="s">
        <v>0</v>
      </c>
      <c r="D80" s="378" t="s">
        <v>132</v>
      </c>
      <c r="E80" s="377" t="s">
        <v>181</v>
      </c>
      <c r="F80" s="664" t="s">
        <v>1321</v>
      </c>
      <c r="G80" s="380" t="s">
        <v>117</v>
      </c>
      <c r="H80" s="381">
        <v>1</v>
      </c>
      <c r="I80" s="381"/>
      <c r="J80" s="382">
        <v>97</v>
      </c>
      <c r="K80" s="377" t="s">
        <v>177</v>
      </c>
      <c r="L80" s="377" t="s">
        <v>166</v>
      </c>
      <c r="M80" s="377" t="s">
        <v>178</v>
      </c>
      <c r="N80" s="374">
        <v>3000</v>
      </c>
      <c r="O80" s="377"/>
      <c r="P80" s="377"/>
      <c r="Q80" s="504"/>
      <c r="R80" s="504"/>
      <c r="S80" s="384"/>
      <c r="T80" s="384"/>
      <c r="U80" s="413">
        <v>3000</v>
      </c>
      <c r="V80" s="504"/>
      <c r="W80" s="386"/>
      <c r="X80" s="377"/>
      <c r="Y80" s="387"/>
      <c r="Z80" s="378"/>
      <c r="AA80" s="378"/>
      <c r="AB80" s="388"/>
      <c r="AC80" s="388"/>
      <c r="AD80" s="377">
        <v>1</v>
      </c>
      <c r="AE80" s="645"/>
      <c r="AF80" s="377"/>
      <c r="AG80" s="377"/>
      <c r="AH80" s="377"/>
      <c r="AI80" s="389" t="s">
        <v>1323</v>
      </c>
      <c r="AJ80" s="673"/>
      <c r="AK80" s="673"/>
      <c r="AL80" s="673"/>
      <c r="AM80" s="673"/>
      <c r="AN80" s="673"/>
      <c r="AO80" s="673"/>
      <c r="AP80" s="673"/>
      <c r="AQ80" s="673"/>
      <c r="AR80" s="673"/>
      <c r="AS80" s="673"/>
      <c r="AT80" s="673"/>
      <c r="AU80" s="673"/>
      <c r="AW80" s="673"/>
      <c r="AX80" s="673"/>
      <c r="AY80" s="673"/>
      <c r="AZ80" s="673"/>
      <c r="BA80" s="673"/>
      <c r="BB80" s="673"/>
      <c r="BC80" s="673"/>
      <c r="BD80" s="673"/>
      <c r="BE80" s="673"/>
      <c r="BF80" s="673"/>
      <c r="BG80" s="673"/>
      <c r="BH80" s="673"/>
      <c r="BI80" s="673"/>
      <c r="BJ80" s="673"/>
      <c r="BK80" s="673"/>
      <c r="BL80" s="673"/>
      <c r="BM80" s="673"/>
      <c r="BN80" s="673"/>
      <c r="BO80" s="673"/>
      <c r="BP80" s="673"/>
      <c r="BQ80" s="673"/>
      <c r="BR80" s="673"/>
      <c r="BS80" s="673"/>
      <c r="BT80" s="673"/>
      <c r="BU80" s="673"/>
      <c r="BV80" s="673"/>
      <c r="BW80" s="673"/>
      <c r="BX80" s="673"/>
      <c r="BY80" s="673"/>
      <c r="BZ80" s="673"/>
      <c r="CA80" s="673"/>
      <c r="CB80" s="673"/>
    </row>
    <row r="81" spans="1:80" s="674" customFormat="1" ht="51" x14ac:dyDescent="0.2">
      <c r="A81" s="665" t="s">
        <v>840</v>
      </c>
      <c r="B81" s="376" t="s">
        <v>15</v>
      </c>
      <c r="C81" s="377" t="s">
        <v>0</v>
      </c>
      <c r="D81" s="378" t="s">
        <v>132</v>
      </c>
      <c r="E81" s="377" t="s">
        <v>181</v>
      </c>
      <c r="F81" s="664" t="s">
        <v>1322</v>
      </c>
      <c r="G81" s="380" t="s">
        <v>117</v>
      </c>
      <c r="H81" s="381">
        <v>1</v>
      </c>
      <c r="I81" s="381"/>
      <c r="J81" s="382">
        <v>22</v>
      </c>
      <c r="K81" s="377" t="s">
        <v>177</v>
      </c>
      <c r="L81" s="377" t="s">
        <v>166</v>
      </c>
      <c r="M81" s="377" t="s">
        <v>178</v>
      </c>
      <c r="N81" s="374">
        <v>1000</v>
      </c>
      <c r="O81" s="377"/>
      <c r="P81" s="377"/>
      <c r="Q81" s="504"/>
      <c r="R81" s="504"/>
      <c r="S81" s="384"/>
      <c r="T81" s="384"/>
      <c r="U81" s="413">
        <v>1000</v>
      </c>
      <c r="V81" s="504"/>
      <c r="W81" s="386"/>
      <c r="X81" s="377"/>
      <c r="Y81" s="387"/>
      <c r="Z81" s="378"/>
      <c r="AA81" s="378"/>
      <c r="AB81" s="388"/>
      <c r="AC81" s="388"/>
      <c r="AD81" s="377">
        <v>1</v>
      </c>
      <c r="AE81" s="645"/>
      <c r="AF81" s="377"/>
      <c r="AG81" s="377"/>
      <c r="AH81" s="377"/>
      <c r="AI81" s="389" t="s">
        <v>1323</v>
      </c>
      <c r="AJ81" s="673"/>
      <c r="AK81" s="673"/>
      <c r="AL81" s="673"/>
      <c r="AM81" s="673"/>
      <c r="AN81" s="673"/>
      <c r="AO81" s="673"/>
      <c r="AP81" s="673"/>
      <c r="AQ81" s="673"/>
      <c r="AR81" s="673"/>
      <c r="AS81" s="673"/>
      <c r="AT81" s="673"/>
      <c r="AU81" s="673"/>
      <c r="AW81" s="673"/>
      <c r="AX81" s="673"/>
      <c r="AY81" s="673"/>
      <c r="AZ81" s="673"/>
      <c r="BA81" s="673"/>
      <c r="BB81" s="673"/>
      <c r="BC81" s="673"/>
      <c r="BD81" s="673"/>
      <c r="BE81" s="673"/>
      <c r="BF81" s="673"/>
      <c r="BG81" s="673"/>
      <c r="BH81" s="673"/>
      <c r="BI81" s="673"/>
      <c r="BJ81" s="673"/>
      <c r="BK81" s="673"/>
      <c r="BL81" s="673"/>
      <c r="BM81" s="673"/>
      <c r="BN81" s="673"/>
      <c r="BO81" s="673"/>
      <c r="BP81" s="673"/>
      <c r="BQ81" s="673"/>
      <c r="BR81" s="673"/>
      <c r="BS81" s="673"/>
      <c r="BT81" s="673"/>
      <c r="BU81" s="673"/>
      <c r="BV81" s="673"/>
      <c r="BW81" s="673"/>
      <c r="BX81" s="673"/>
      <c r="BY81" s="673"/>
      <c r="BZ81" s="673"/>
      <c r="CA81" s="673"/>
      <c r="CB81" s="673"/>
    </row>
    <row r="82" spans="1:80" s="674" customFormat="1" ht="51" x14ac:dyDescent="0.2">
      <c r="A82" s="665"/>
      <c r="B82" s="376" t="s">
        <v>15</v>
      </c>
      <c r="C82" s="377" t="s">
        <v>0</v>
      </c>
      <c r="D82" s="378" t="s">
        <v>132</v>
      </c>
      <c r="E82" s="377" t="s">
        <v>181</v>
      </c>
      <c r="F82" s="664" t="s">
        <v>1347</v>
      </c>
      <c r="G82" s="380" t="s">
        <v>117</v>
      </c>
      <c r="H82" s="381">
        <v>1</v>
      </c>
      <c r="I82" s="381"/>
      <c r="J82" s="382">
        <v>22</v>
      </c>
      <c r="K82" s="377" t="s">
        <v>177</v>
      </c>
      <c r="L82" s="377" t="s">
        <v>166</v>
      </c>
      <c r="M82" s="377" t="s">
        <v>178</v>
      </c>
      <c r="N82" s="374">
        <v>1000</v>
      </c>
      <c r="O82" s="377"/>
      <c r="P82" s="377"/>
      <c r="Q82" s="504"/>
      <c r="R82" s="504"/>
      <c r="S82" s="384"/>
      <c r="T82" s="384"/>
      <c r="U82" s="413"/>
      <c r="V82" s="504"/>
      <c r="W82" s="386"/>
      <c r="X82" s="377"/>
      <c r="Y82" s="387"/>
      <c r="Z82" s="378"/>
      <c r="AA82" s="378"/>
      <c r="AB82" s="388"/>
      <c r="AC82" s="388"/>
      <c r="AD82" s="377"/>
      <c r="AE82" s="377">
        <v>1</v>
      </c>
      <c r="AF82" s="377"/>
      <c r="AG82" s="377"/>
      <c r="AH82" s="377"/>
      <c r="AI82" s="389" t="s">
        <v>1346</v>
      </c>
      <c r="AJ82" s="673"/>
      <c r="AK82" s="673"/>
      <c r="AL82" s="673"/>
      <c r="AM82" s="673"/>
      <c r="AN82" s="673"/>
      <c r="AO82" s="673"/>
      <c r="AP82" s="673"/>
      <c r="AQ82" s="673"/>
      <c r="AR82" s="673"/>
      <c r="AS82" s="673"/>
      <c r="AT82" s="673"/>
      <c r="AU82" s="673"/>
      <c r="AW82" s="673"/>
      <c r="AX82" s="673"/>
      <c r="AY82" s="673"/>
      <c r="AZ82" s="673"/>
      <c r="BA82" s="673"/>
      <c r="BB82" s="673"/>
      <c r="BC82" s="673"/>
      <c r="BD82" s="673"/>
      <c r="BE82" s="673"/>
      <c r="BF82" s="673"/>
      <c r="BG82" s="673"/>
      <c r="BH82" s="673"/>
      <c r="BI82" s="673"/>
      <c r="BJ82" s="673"/>
      <c r="BK82" s="673"/>
      <c r="BL82" s="673"/>
      <c r="BM82" s="673"/>
      <c r="BN82" s="673"/>
      <c r="BO82" s="673"/>
      <c r="BP82" s="673"/>
      <c r="BQ82" s="673"/>
      <c r="BR82" s="673"/>
      <c r="BS82" s="673"/>
      <c r="BT82" s="673"/>
      <c r="BU82" s="673"/>
      <c r="BV82" s="673"/>
      <c r="BW82" s="673"/>
      <c r="BX82" s="673"/>
      <c r="BY82" s="673"/>
      <c r="BZ82" s="673"/>
      <c r="CA82" s="673"/>
      <c r="CB82" s="673"/>
    </row>
    <row r="83" spans="1:80" s="674" customFormat="1" ht="58.5" customHeight="1" x14ac:dyDescent="0.2">
      <c r="A83" s="665"/>
      <c r="B83" s="376" t="s">
        <v>15</v>
      </c>
      <c r="C83" s="377" t="s">
        <v>0</v>
      </c>
      <c r="D83" s="378" t="s">
        <v>132</v>
      </c>
      <c r="E83" s="377" t="s">
        <v>181</v>
      </c>
      <c r="F83" s="664" t="s">
        <v>1348</v>
      </c>
      <c r="G83" s="380" t="s">
        <v>117</v>
      </c>
      <c r="H83" s="381">
        <v>1</v>
      </c>
      <c r="I83" s="381"/>
      <c r="J83" s="382">
        <v>49</v>
      </c>
      <c r="K83" s="377" t="s">
        <v>177</v>
      </c>
      <c r="L83" s="377" t="s">
        <v>166</v>
      </c>
      <c r="M83" s="377" t="s">
        <v>178</v>
      </c>
      <c r="N83" s="374">
        <v>1000</v>
      </c>
      <c r="O83" s="377"/>
      <c r="P83" s="377"/>
      <c r="Q83" s="504"/>
      <c r="R83" s="504"/>
      <c r="S83" s="384"/>
      <c r="T83" s="384"/>
      <c r="U83" s="413"/>
      <c r="V83" s="504"/>
      <c r="W83" s="386"/>
      <c r="X83" s="377"/>
      <c r="Y83" s="387"/>
      <c r="Z83" s="378"/>
      <c r="AA83" s="378"/>
      <c r="AB83" s="388"/>
      <c r="AC83" s="388"/>
      <c r="AD83" s="377"/>
      <c r="AE83" s="377">
        <v>1</v>
      </c>
      <c r="AF83" s="377"/>
      <c r="AG83" s="377"/>
      <c r="AH83" s="377"/>
      <c r="AI83" s="389" t="s">
        <v>1346</v>
      </c>
      <c r="AJ83" s="673"/>
      <c r="AK83" s="673"/>
      <c r="AL83" s="673"/>
      <c r="AM83" s="673"/>
      <c r="AN83" s="673"/>
      <c r="AO83" s="673"/>
      <c r="AP83" s="673"/>
      <c r="AQ83" s="673"/>
      <c r="AR83" s="673"/>
      <c r="AS83" s="673"/>
      <c r="AT83" s="673"/>
      <c r="AU83" s="673"/>
      <c r="AW83" s="673"/>
      <c r="AX83" s="673"/>
      <c r="AY83" s="673"/>
      <c r="AZ83" s="673"/>
      <c r="BA83" s="673"/>
      <c r="BB83" s="673"/>
      <c r="BC83" s="673"/>
      <c r="BD83" s="673"/>
      <c r="BE83" s="673"/>
      <c r="BF83" s="673"/>
      <c r="BG83" s="673"/>
      <c r="BH83" s="673"/>
      <c r="BI83" s="673"/>
      <c r="BJ83" s="673"/>
      <c r="BK83" s="673"/>
      <c r="BL83" s="673"/>
      <c r="BM83" s="673"/>
      <c r="BN83" s="673"/>
      <c r="BO83" s="673"/>
      <c r="BP83" s="673"/>
      <c r="BQ83" s="673"/>
      <c r="BR83" s="673"/>
      <c r="BS83" s="673"/>
      <c r="BT83" s="673"/>
      <c r="BU83" s="673"/>
      <c r="BV83" s="673"/>
      <c r="BW83" s="673"/>
      <c r="BX83" s="673"/>
      <c r="BY83" s="673"/>
      <c r="BZ83" s="673"/>
      <c r="CA83" s="673"/>
      <c r="CB83" s="673"/>
    </row>
    <row r="84" spans="1:80" s="674" customFormat="1" ht="58.5" customHeight="1" x14ac:dyDescent="0.2">
      <c r="A84" s="665"/>
      <c r="B84" s="376" t="s">
        <v>15</v>
      </c>
      <c r="C84" s="377" t="s">
        <v>0</v>
      </c>
      <c r="D84" s="378" t="s">
        <v>132</v>
      </c>
      <c r="E84" s="377" t="s">
        <v>181</v>
      </c>
      <c r="F84" s="664" t="s">
        <v>1349</v>
      </c>
      <c r="G84" s="380" t="s">
        <v>117</v>
      </c>
      <c r="H84" s="381">
        <v>1</v>
      </c>
      <c r="I84" s="381"/>
      <c r="J84" s="382">
        <v>77</v>
      </c>
      <c r="K84" s="377" t="s">
        <v>177</v>
      </c>
      <c r="L84" s="377" t="s">
        <v>166</v>
      </c>
      <c r="M84" s="377" t="s">
        <v>178</v>
      </c>
      <c r="N84" s="374">
        <v>1000</v>
      </c>
      <c r="O84" s="377"/>
      <c r="P84" s="377"/>
      <c r="Q84" s="504"/>
      <c r="R84" s="504"/>
      <c r="S84" s="384"/>
      <c r="T84" s="384"/>
      <c r="U84" s="413">
        <v>1000</v>
      </c>
      <c r="V84" s="504"/>
      <c r="W84" s="386"/>
      <c r="X84" s="377"/>
      <c r="Y84" s="387"/>
      <c r="Z84" s="378"/>
      <c r="AA84" s="378"/>
      <c r="AB84" s="388"/>
      <c r="AC84" s="388"/>
      <c r="AD84" s="377">
        <v>1</v>
      </c>
      <c r="AE84" s="377"/>
      <c r="AF84" s="377"/>
      <c r="AG84" s="377"/>
      <c r="AH84" s="377"/>
      <c r="AI84" s="389" t="s">
        <v>1346</v>
      </c>
      <c r="AJ84" s="673"/>
      <c r="AK84" s="673"/>
      <c r="AL84" s="673"/>
      <c r="AM84" s="673"/>
      <c r="AN84" s="673"/>
      <c r="AO84" s="673"/>
      <c r="AP84" s="673"/>
      <c r="AQ84" s="673"/>
      <c r="AR84" s="673"/>
      <c r="AS84" s="673"/>
      <c r="AT84" s="673"/>
      <c r="AU84" s="673"/>
      <c r="AW84" s="673"/>
      <c r="AX84" s="673"/>
      <c r="AY84" s="673"/>
      <c r="AZ84" s="673"/>
      <c r="BA84" s="673"/>
      <c r="BB84" s="673"/>
      <c r="BC84" s="673"/>
      <c r="BD84" s="673"/>
      <c r="BE84" s="673"/>
      <c r="BF84" s="673"/>
      <c r="BG84" s="673"/>
      <c r="BH84" s="673"/>
      <c r="BI84" s="673"/>
      <c r="BJ84" s="673"/>
      <c r="BK84" s="673"/>
      <c r="BL84" s="673"/>
      <c r="BM84" s="673"/>
      <c r="BN84" s="673"/>
      <c r="BO84" s="673"/>
      <c r="BP84" s="673"/>
      <c r="BQ84" s="673"/>
      <c r="BR84" s="673"/>
      <c r="BS84" s="673"/>
      <c r="BT84" s="673"/>
      <c r="BU84" s="673"/>
      <c r="BV84" s="673"/>
      <c r="BW84" s="673"/>
      <c r="BX84" s="673"/>
      <c r="BY84" s="673"/>
      <c r="BZ84" s="673"/>
      <c r="CA84" s="673"/>
      <c r="CB84" s="673"/>
    </row>
    <row r="85" spans="1:80" s="674" customFormat="1" ht="58.5" customHeight="1" x14ac:dyDescent="0.2">
      <c r="A85" s="665"/>
      <c r="B85" s="376" t="s">
        <v>15</v>
      </c>
      <c r="C85" s="377" t="s">
        <v>0</v>
      </c>
      <c r="D85" s="378" t="s">
        <v>132</v>
      </c>
      <c r="E85" s="377" t="s">
        <v>181</v>
      </c>
      <c r="F85" s="664" t="s">
        <v>196</v>
      </c>
      <c r="G85" s="380" t="s">
        <v>117</v>
      </c>
      <c r="H85" s="381">
        <v>1</v>
      </c>
      <c r="I85" s="381"/>
      <c r="J85" s="382">
        <v>71</v>
      </c>
      <c r="K85" s="377" t="s">
        <v>177</v>
      </c>
      <c r="L85" s="377" t="s">
        <v>166</v>
      </c>
      <c r="M85" s="377" t="s">
        <v>178</v>
      </c>
      <c r="N85" s="374">
        <v>1000</v>
      </c>
      <c r="O85" s="377"/>
      <c r="P85" s="377"/>
      <c r="Q85" s="504"/>
      <c r="R85" s="504"/>
      <c r="S85" s="384"/>
      <c r="T85" s="384"/>
      <c r="U85" s="413">
        <v>1000</v>
      </c>
      <c r="V85" s="504"/>
      <c r="W85" s="386"/>
      <c r="X85" s="377"/>
      <c r="Y85" s="387"/>
      <c r="Z85" s="378"/>
      <c r="AA85" s="378"/>
      <c r="AB85" s="388"/>
      <c r="AC85" s="388"/>
      <c r="AD85" s="377">
        <v>1</v>
      </c>
      <c r="AE85" s="377"/>
      <c r="AF85" s="377"/>
      <c r="AG85" s="377"/>
      <c r="AH85" s="377"/>
      <c r="AI85" s="389" t="s">
        <v>1346</v>
      </c>
      <c r="AJ85" s="673"/>
      <c r="AK85" s="673"/>
      <c r="AL85" s="673"/>
      <c r="AM85" s="673"/>
      <c r="AN85" s="673"/>
      <c r="AO85" s="673"/>
      <c r="AP85" s="673"/>
      <c r="AQ85" s="673"/>
      <c r="AR85" s="673"/>
      <c r="AS85" s="673"/>
      <c r="AT85" s="673"/>
      <c r="AU85" s="673"/>
      <c r="AW85" s="673"/>
      <c r="AX85" s="673"/>
      <c r="AY85" s="673"/>
      <c r="AZ85" s="673"/>
      <c r="BA85" s="673"/>
      <c r="BB85" s="673"/>
      <c r="BC85" s="673"/>
      <c r="BD85" s="673"/>
      <c r="BE85" s="673"/>
      <c r="BF85" s="673"/>
      <c r="BG85" s="673"/>
      <c r="BH85" s="673"/>
      <c r="BI85" s="673"/>
      <c r="BJ85" s="673"/>
      <c r="BK85" s="673"/>
      <c r="BL85" s="673"/>
      <c r="BM85" s="673"/>
      <c r="BN85" s="673"/>
      <c r="BO85" s="673"/>
      <c r="BP85" s="673"/>
      <c r="BQ85" s="673"/>
      <c r="BR85" s="673"/>
      <c r="BS85" s="673"/>
      <c r="BT85" s="673"/>
      <c r="BU85" s="673"/>
      <c r="BV85" s="673"/>
      <c r="BW85" s="673"/>
      <c r="BX85" s="673"/>
      <c r="BY85" s="673"/>
      <c r="BZ85" s="673"/>
      <c r="CA85" s="673"/>
      <c r="CB85" s="673"/>
    </row>
    <row r="86" spans="1:80" s="674" customFormat="1" ht="58.5" customHeight="1" x14ac:dyDescent="0.2">
      <c r="A86" s="665"/>
      <c r="B86" s="376" t="s">
        <v>15</v>
      </c>
      <c r="C86" s="377" t="s">
        <v>0</v>
      </c>
      <c r="D86" s="378" t="s">
        <v>132</v>
      </c>
      <c r="E86" s="377" t="s">
        <v>181</v>
      </c>
      <c r="F86" s="664" t="s">
        <v>1350</v>
      </c>
      <c r="G86" s="380" t="s">
        <v>117</v>
      </c>
      <c r="H86" s="381">
        <v>1</v>
      </c>
      <c r="I86" s="381"/>
      <c r="J86" s="382">
        <v>41</v>
      </c>
      <c r="K86" s="377" t="s">
        <v>177</v>
      </c>
      <c r="L86" s="377" t="s">
        <v>166</v>
      </c>
      <c r="M86" s="377" t="s">
        <v>178</v>
      </c>
      <c r="N86" s="374">
        <v>1000</v>
      </c>
      <c r="O86" s="377"/>
      <c r="P86" s="377"/>
      <c r="Q86" s="504"/>
      <c r="R86" s="504"/>
      <c r="S86" s="384"/>
      <c r="T86" s="384"/>
      <c r="U86" s="413"/>
      <c r="V86" s="504"/>
      <c r="W86" s="386"/>
      <c r="X86" s="377"/>
      <c r="Y86" s="387"/>
      <c r="Z86" s="378"/>
      <c r="AA86" s="378"/>
      <c r="AB86" s="388"/>
      <c r="AC86" s="388"/>
      <c r="AD86" s="377"/>
      <c r="AE86" s="377">
        <v>1</v>
      </c>
      <c r="AF86" s="377"/>
      <c r="AG86" s="377"/>
      <c r="AH86" s="377"/>
      <c r="AI86" s="389" t="s">
        <v>1346</v>
      </c>
      <c r="AJ86" s="673"/>
      <c r="AK86" s="673"/>
      <c r="AL86" s="673"/>
      <c r="AM86" s="673"/>
      <c r="AN86" s="673"/>
      <c r="AO86" s="673"/>
      <c r="AP86" s="673"/>
      <c r="AQ86" s="673"/>
      <c r="AR86" s="673"/>
      <c r="AS86" s="673"/>
      <c r="AT86" s="673"/>
      <c r="AU86" s="673"/>
      <c r="AW86" s="673"/>
      <c r="AX86" s="673"/>
      <c r="AY86" s="673"/>
      <c r="AZ86" s="673"/>
      <c r="BA86" s="673"/>
      <c r="BB86" s="673"/>
      <c r="BC86" s="673"/>
      <c r="BD86" s="673"/>
      <c r="BE86" s="673"/>
      <c r="BF86" s="673"/>
      <c r="BG86" s="673"/>
      <c r="BH86" s="673"/>
      <c r="BI86" s="673"/>
      <c r="BJ86" s="673"/>
      <c r="BK86" s="673"/>
      <c r="BL86" s="673"/>
      <c r="BM86" s="673"/>
      <c r="BN86" s="673"/>
      <c r="BO86" s="673"/>
      <c r="BP86" s="673"/>
      <c r="BQ86" s="673"/>
      <c r="BR86" s="673"/>
      <c r="BS86" s="673"/>
      <c r="BT86" s="673"/>
      <c r="BU86" s="673"/>
      <c r="BV86" s="673"/>
      <c r="BW86" s="673"/>
      <c r="BX86" s="673"/>
      <c r="BY86" s="673"/>
      <c r="BZ86" s="673"/>
      <c r="CA86" s="673"/>
      <c r="CB86" s="673"/>
    </row>
    <row r="87" spans="1:80" s="674" customFormat="1" ht="58.5" customHeight="1" x14ac:dyDescent="0.2">
      <c r="A87" s="665"/>
      <c r="B87" s="376" t="s">
        <v>15</v>
      </c>
      <c r="C87" s="377" t="s">
        <v>0</v>
      </c>
      <c r="D87" s="378" t="s">
        <v>132</v>
      </c>
      <c r="E87" s="377" t="s">
        <v>181</v>
      </c>
      <c r="F87" s="664" t="s">
        <v>199</v>
      </c>
      <c r="G87" s="380" t="s">
        <v>117</v>
      </c>
      <c r="H87" s="381">
        <v>1</v>
      </c>
      <c r="I87" s="381"/>
      <c r="J87" s="382">
        <v>344</v>
      </c>
      <c r="K87" s="377" t="s">
        <v>177</v>
      </c>
      <c r="L87" s="377" t="s">
        <v>166</v>
      </c>
      <c r="M87" s="377" t="s">
        <v>178</v>
      </c>
      <c r="N87" s="374">
        <v>1000</v>
      </c>
      <c r="O87" s="377"/>
      <c r="P87" s="377"/>
      <c r="Q87" s="504"/>
      <c r="R87" s="504"/>
      <c r="S87" s="384"/>
      <c r="T87" s="384"/>
      <c r="U87" s="413">
        <v>1000</v>
      </c>
      <c r="V87" s="504"/>
      <c r="W87" s="386"/>
      <c r="X87" s="377"/>
      <c r="Y87" s="387"/>
      <c r="Z87" s="378"/>
      <c r="AA87" s="378"/>
      <c r="AB87" s="388"/>
      <c r="AC87" s="388"/>
      <c r="AD87" s="377">
        <v>1</v>
      </c>
      <c r="AE87" s="377"/>
      <c r="AF87" s="377"/>
      <c r="AG87" s="377"/>
      <c r="AH87" s="377"/>
      <c r="AI87" s="389" t="s">
        <v>1346</v>
      </c>
      <c r="AJ87" s="673"/>
      <c r="AK87" s="673"/>
      <c r="AL87" s="673"/>
      <c r="AM87" s="673"/>
      <c r="AN87" s="673"/>
      <c r="AO87" s="673"/>
      <c r="AP87" s="673"/>
      <c r="AQ87" s="673"/>
      <c r="AR87" s="673"/>
      <c r="AS87" s="673"/>
      <c r="AT87" s="673"/>
      <c r="AU87" s="673"/>
      <c r="AW87" s="673"/>
      <c r="AX87" s="673"/>
      <c r="AY87" s="673"/>
      <c r="AZ87" s="673"/>
      <c r="BA87" s="673"/>
      <c r="BB87" s="673"/>
      <c r="BC87" s="673"/>
      <c r="BD87" s="673"/>
      <c r="BE87" s="673"/>
      <c r="BF87" s="673"/>
      <c r="BG87" s="673"/>
      <c r="BH87" s="673"/>
      <c r="BI87" s="673"/>
      <c r="BJ87" s="673"/>
      <c r="BK87" s="673"/>
      <c r="BL87" s="673"/>
      <c r="BM87" s="673"/>
      <c r="BN87" s="673"/>
      <c r="BO87" s="673"/>
      <c r="BP87" s="673"/>
      <c r="BQ87" s="673"/>
      <c r="BR87" s="673"/>
      <c r="BS87" s="673"/>
      <c r="BT87" s="673"/>
      <c r="BU87" s="673"/>
      <c r="BV87" s="673"/>
      <c r="BW87" s="673"/>
      <c r="BX87" s="673"/>
      <c r="BY87" s="673"/>
      <c r="BZ87" s="673"/>
      <c r="CA87" s="673"/>
      <c r="CB87" s="673"/>
    </row>
    <row r="88" spans="1:80" s="674" customFormat="1" ht="58.5" customHeight="1" x14ac:dyDescent="0.2">
      <c r="A88" s="665"/>
      <c r="B88" s="376" t="s">
        <v>15</v>
      </c>
      <c r="C88" s="377" t="s">
        <v>0</v>
      </c>
      <c r="D88" s="378" t="s">
        <v>132</v>
      </c>
      <c r="E88" s="377" t="s">
        <v>181</v>
      </c>
      <c r="F88" s="664" t="s">
        <v>1351</v>
      </c>
      <c r="G88" s="380" t="s">
        <v>117</v>
      </c>
      <c r="H88" s="381">
        <v>1</v>
      </c>
      <c r="I88" s="381"/>
      <c r="J88" s="382">
        <v>151</v>
      </c>
      <c r="K88" s="377" t="s">
        <v>177</v>
      </c>
      <c r="L88" s="377" t="s">
        <v>166</v>
      </c>
      <c r="M88" s="377" t="s">
        <v>178</v>
      </c>
      <c r="N88" s="374">
        <v>1000</v>
      </c>
      <c r="O88" s="377"/>
      <c r="P88" s="377"/>
      <c r="Q88" s="504"/>
      <c r="R88" s="504"/>
      <c r="S88" s="384"/>
      <c r="T88" s="384"/>
      <c r="U88" s="413">
        <v>1000</v>
      </c>
      <c r="V88" s="504"/>
      <c r="W88" s="386"/>
      <c r="X88" s="377"/>
      <c r="Y88" s="387"/>
      <c r="Z88" s="378"/>
      <c r="AA88" s="378"/>
      <c r="AB88" s="388"/>
      <c r="AC88" s="388"/>
      <c r="AD88" s="377">
        <v>1</v>
      </c>
      <c r="AE88" s="377"/>
      <c r="AF88" s="377"/>
      <c r="AG88" s="377"/>
      <c r="AH88" s="377"/>
      <c r="AI88" s="389" t="s">
        <v>1346</v>
      </c>
      <c r="AJ88" s="673"/>
      <c r="AK88" s="673"/>
      <c r="AL88" s="673"/>
      <c r="AM88" s="673"/>
      <c r="AN88" s="673"/>
      <c r="AO88" s="673"/>
      <c r="AP88" s="673"/>
      <c r="AQ88" s="673"/>
      <c r="AR88" s="673"/>
      <c r="AS88" s="673"/>
      <c r="AT88" s="673"/>
      <c r="AU88" s="673"/>
      <c r="AW88" s="673"/>
      <c r="AX88" s="673"/>
      <c r="AY88" s="673"/>
      <c r="AZ88" s="673"/>
      <c r="BA88" s="673"/>
      <c r="BB88" s="673"/>
      <c r="BC88" s="673"/>
      <c r="BD88" s="673"/>
      <c r="BE88" s="673"/>
      <c r="BF88" s="673"/>
      <c r="BG88" s="673"/>
      <c r="BH88" s="673"/>
      <c r="BI88" s="673"/>
      <c r="BJ88" s="673"/>
      <c r="BK88" s="673"/>
      <c r="BL88" s="673"/>
      <c r="BM88" s="673"/>
      <c r="BN88" s="673"/>
      <c r="BO88" s="673"/>
      <c r="BP88" s="673"/>
      <c r="BQ88" s="673"/>
      <c r="BR88" s="673"/>
      <c r="BS88" s="673"/>
      <c r="BT88" s="673"/>
      <c r="BU88" s="673"/>
      <c r="BV88" s="673"/>
      <c r="BW88" s="673"/>
      <c r="BX88" s="673"/>
      <c r="BY88" s="673"/>
      <c r="BZ88" s="673"/>
      <c r="CA88" s="673"/>
      <c r="CB88" s="673"/>
    </row>
    <row r="89" spans="1:80" s="674" customFormat="1" ht="58.5" customHeight="1" x14ac:dyDescent="0.2">
      <c r="A89" s="665"/>
      <c r="B89" s="376" t="s">
        <v>15</v>
      </c>
      <c r="C89" s="377" t="s">
        <v>0</v>
      </c>
      <c r="D89" s="378" t="s">
        <v>132</v>
      </c>
      <c r="E89" s="377" t="s">
        <v>181</v>
      </c>
      <c r="F89" s="664" t="s">
        <v>1352</v>
      </c>
      <c r="G89" s="380" t="s">
        <v>117</v>
      </c>
      <c r="H89" s="381">
        <v>1</v>
      </c>
      <c r="I89" s="381"/>
      <c r="J89" s="382">
        <v>196</v>
      </c>
      <c r="K89" s="377" t="s">
        <v>177</v>
      </c>
      <c r="L89" s="377" t="s">
        <v>166</v>
      </c>
      <c r="M89" s="377" t="s">
        <v>178</v>
      </c>
      <c r="N89" s="374">
        <v>1000</v>
      </c>
      <c r="O89" s="377"/>
      <c r="P89" s="377"/>
      <c r="Q89" s="504"/>
      <c r="R89" s="504"/>
      <c r="S89" s="384"/>
      <c r="T89" s="384"/>
      <c r="U89" s="413"/>
      <c r="V89" s="504"/>
      <c r="W89" s="386"/>
      <c r="X89" s="377"/>
      <c r="Y89" s="387"/>
      <c r="Z89" s="378"/>
      <c r="AA89" s="378"/>
      <c r="AB89" s="388"/>
      <c r="AC89" s="388"/>
      <c r="AD89" s="377"/>
      <c r="AE89" s="377">
        <v>1</v>
      </c>
      <c r="AF89" s="377"/>
      <c r="AG89" s="377"/>
      <c r="AH89" s="377"/>
      <c r="AI89" s="389" t="s">
        <v>1346</v>
      </c>
      <c r="AJ89" s="673"/>
      <c r="AK89" s="673"/>
      <c r="AL89" s="673"/>
      <c r="AM89" s="673"/>
      <c r="AN89" s="673"/>
      <c r="AO89" s="673"/>
      <c r="AP89" s="673"/>
      <c r="AQ89" s="673"/>
      <c r="AR89" s="673"/>
      <c r="AS89" s="673"/>
      <c r="AT89" s="673"/>
      <c r="AU89" s="673"/>
      <c r="AW89" s="673"/>
      <c r="AX89" s="673"/>
      <c r="AY89" s="673"/>
      <c r="AZ89" s="673"/>
      <c r="BA89" s="673"/>
      <c r="BB89" s="673"/>
      <c r="BC89" s="673"/>
      <c r="BD89" s="673"/>
      <c r="BE89" s="673"/>
      <c r="BF89" s="673"/>
      <c r="BG89" s="673"/>
      <c r="BH89" s="673"/>
      <c r="BI89" s="673"/>
      <c r="BJ89" s="673"/>
      <c r="BK89" s="673"/>
      <c r="BL89" s="673"/>
      <c r="BM89" s="673"/>
      <c r="BN89" s="673"/>
      <c r="BO89" s="673"/>
      <c r="BP89" s="673"/>
      <c r="BQ89" s="673"/>
      <c r="BR89" s="673"/>
      <c r="BS89" s="673"/>
      <c r="BT89" s="673"/>
      <c r="BU89" s="673"/>
      <c r="BV89" s="673"/>
      <c r="BW89" s="673"/>
      <c r="BX89" s="673"/>
      <c r="BY89" s="673"/>
      <c r="BZ89" s="673"/>
      <c r="CA89" s="673"/>
      <c r="CB89" s="673"/>
    </row>
    <row r="90" spans="1:80" s="674" customFormat="1" ht="58.5" customHeight="1" x14ac:dyDescent="0.2">
      <c r="A90" s="665"/>
      <c r="B90" s="376" t="s">
        <v>15</v>
      </c>
      <c r="C90" s="377" t="s">
        <v>0</v>
      </c>
      <c r="D90" s="378" t="s">
        <v>132</v>
      </c>
      <c r="E90" s="377" t="s">
        <v>181</v>
      </c>
      <c r="F90" s="664" t="s">
        <v>197</v>
      </c>
      <c r="G90" s="380" t="s">
        <v>117</v>
      </c>
      <c r="H90" s="381">
        <v>1</v>
      </c>
      <c r="I90" s="381"/>
      <c r="J90" s="382">
        <v>194</v>
      </c>
      <c r="K90" s="377" t="s">
        <v>177</v>
      </c>
      <c r="L90" s="377" t="s">
        <v>166</v>
      </c>
      <c r="M90" s="377" t="s">
        <v>178</v>
      </c>
      <c r="N90" s="374">
        <v>1000</v>
      </c>
      <c r="O90" s="377"/>
      <c r="P90" s="377"/>
      <c r="Q90" s="504"/>
      <c r="R90" s="504"/>
      <c r="S90" s="384"/>
      <c r="T90" s="384"/>
      <c r="U90" s="413"/>
      <c r="V90" s="504"/>
      <c r="W90" s="386"/>
      <c r="X90" s="377"/>
      <c r="Y90" s="387"/>
      <c r="Z90" s="378"/>
      <c r="AA90" s="378"/>
      <c r="AB90" s="388"/>
      <c r="AC90" s="388"/>
      <c r="AD90" s="377"/>
      <c r="AE90" s="377">
        <v>1</v>
      </c>
      <c r="AF90" s="377"/>
      <c r="AG90" s="377"/>
      <c r="AH90" s="377"/>
      <c r="AI90" s="389" t="s">
        <v>1346</v>
      </c>
      <c r="AJ90" s="673"/>
      <c r="AK90" s="673"/>
      <c r="AL90" s="673"/>
      <c r="AM90" s="673"/>
      <c r="AN90" s="673"/>
      <c r="AO90" s="673"/>
      <c r="AP90" s="673"/>
      <c r="AQ90" s="673"/>
      <c r="AR90" s="673"/>
      <c r="AS90" s="673"/>
      <c r="AT90" s="673"/>
      <c r="AU90" s="673"/>
      <c r="AW90" s="673"/>
      <c r="AX90" s="673"/>
      <c r="AY90" s="673"/>
      <c r="AZ90" s="673"/>
      <c r="BA90" s="673"/>
      <c r="BB90" s="673"/>
      <c r="BC90" s="673"/>
      <c r="BD90" s="673"/>
      <c r="BE90" s="673"/>
      <c r="BF90" s="673"/>
      <c r="BG90" s="673"/>
      <c r="BH90" s="673"/>
      <c r="BI90" s="673"/>
      <c r="BJ90" s="673"/>
      <c r="BK90" s="673"/>
      <c r="BL90" s="673"/>
      <c r="BM90" s="673"/>
      <c r="BN90" s="673"/>
      <c r="BO90" s="673"/>
      <c r="BP90" s="673"/>
      <c r="BQ90" s="673"/>
      <c r="BR90" s="673"/>
      <c r="BS90" s="673"/>
      <c r="BT90" s="673"/>
      <c r="BU90" s="673"/>
      <c r="BV90" s="673"/>
      <c r="BW90" s="673"/>
      <c r="BX90" s="673"/>
      <c r="BY90" s="673"/>
      <c r="BZ90" s="673"/>
      <c r="CA90" s="673"/>
      <c r="CB90" s="673"/>
    </row>
    <row r="91" spans="1:80" s="239" customFormat="1" ht="31.5" customHeight="1" x14ac:dyDescent="0.2">
      <c r="A91" s="422" t="s">
        <v>842</v>
      </c>
      <c r="B91" s="460" t="s">
        <v>115</v>
      </c>
      <c r="C91" s="461" t="s">
        <v>0</v>
      </c>
      <c r="D91" s="461" t="s">
        <v>133</v>
      </c>
      <c r="E91" s="461" t="s">
        <v>843</v>
      </c>
      <c r="F91" s="475" t="s">
        <v>844</v>
      </c>
      <c r="G91" s="458" t="s">
        <v>845</v>
      </c>
      <c r="H91" s="464">
        <v>2</v>
      </c>
      <c r="I91" s="464"/>
      <c r="J91" s="465">
        <v>112</v>
      </c>
      <c r="K91" s="461" t="s">
        <v>177</v>
      </c>
      <c r="L91" s="461" t="s">
        <v>163</v>
      </c>
      <c r="M91" s="461" t="s">
        <v>178</v>
      </c>
      <c r="N91" s="422">
        <v>3.5</v>
      </c>
      <c r="O91" s="461"/>
      <c r="P91" s="461"/>
      <c r="Q91" s="476"/>
      <c r="S91" s="467"/>
      <c r="T91" s="467"/>
      <c r="U91" s="420"/>
      <c r="V91" s="476"/>
      <c r="W91" s="529">
        <v>3.5</v>
      </c>
      <c r="X91" s="461"/>
      <c r="Y91" s="470"/>
      <c r="Z91" s="462"/>
      <c r="AA91" s="462"/>
      <c r="AB91" s="649"/>
      <c r="AC91" s="649"/>
      <c r="AD91" s="503">
        <v>1</v>
      </c>
      <c r="AE91" s="503"/>
      <c r="AF91" s="503"/>
      <c r="AG91" s="503"/>
      <c r="AH91" s="503"/>
      <c r="AI91" s="587" t="s">
        <v>119</v>
      </c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</row>
    <row r="92" spans="1:80" s="239" customFormat="1" ht="31.5" customHeight="1" x14ac:dyDescent="0.2">
      <c r="A92" s="422" t="s">
        <v>846</v>
      </c>
      <c r="B92" s="460" t="s">
        <v>115</v>
      </c>
      <c r="C92" s="461" t="s">
        <v>0</v>
      </c>
      <c r="D92" s="461" t="s">
        <v>133</v>
      </c>
      <c r="E92" s="461" t="s">
        <v>847</v>
      </c>
      <c r="F92" s="475" t="s">
        <v>848</v>
      </c>
      <c r="G92" s="458" t="s">
        <v>849</v>
      </c>
      <c r="H92" s="464">
        <v>4</v>
      </c>
      <c r="I92" s="464"/>
      <c r="J92" s="465">
        <v>377</v>
      </c>
      <c r="K92" s="461" t="s">
        <v>61</v>
      </c>
      <c r="L92" s="461" t="s">
        <v>35</v>
      </c>
      <c r="M92" s="461" t="s">
        <v>178</v>
      </c>
      <c r="N92" s="422">
        <v>3.5</v>
      </c>
      <c r="O92" s="461"/>
      <c r="P92" s="461"/>
      <c r="Q92" s="476"/>
      <c r="R92" s="476"/>
      <c r="S92" s="467"/>
      <c r="T92" s="467"/>
      <c r="U92" s="420"/>
      <c r="V92" s="476"/>
      <c r="W92" s="469"/>
      <c r="X92" s="461">
        <v>3.5</v>
      </c>
      <c r="Y92" s="470"/>
      <c r="Z92" s="462"/>
      <c r="AA92" s="462"/>
      <c r="AB92" s="649"/>
      <c r="AC92" s="649"/>
      <c r="AD92" s="503">
        <v>1</v>
      </c>
      <c r="AE92" s="503"/>
      <c r="AF92" s="503"/>
      <c r="AG92" s="503"/>
      <c r="AH92" s="503"/>
      <c r="AI92" s="587" t="s">
        <v>119</v>
      </c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238"/>
      <c r="BY92" s="238"/>
      <c r="BZ92" s="238"/>
      <c r="CA92" s="238"/>
      <c r="CB92" s="238"/>
    </row>
    <row r="93" spans="1:80" s="239" customFormat="1" ht="31.5" customHeight="1" x14ac:dyDescent="0.2">
      <c r="A93" s="422" t="s">
        <v>850</v>
      </c>
      <c r="B93" s="460" t="s">
        <v>115</v>
      </c>
      <c r="C93" s="461" t="s">
        <v>0</v>
      </c>
      <c r="D93" s="461" t="s">
        <v>133</v>
      </c>
      <c r="E93" s="461" t="s">
        <v>851</v>
      </c>
      <c r="F93" s="475" t="s">
        <v>852</v>
      </c>
      <c r="G93" s="458" t="s">
        <v>853</v>
      </c>
      <c r="H93" s="464">
        <v>6</v>
      </c>
      <c r="I93" s="464"/>
      <c r="J93" s="465">
        <v>313</v>
      </c>
      <c r="K93" s="461" t="s">
        <v>61</v>
      </c>
      <c r="L93" s="461" t="s">
        <v>35</v>
      </c>
      <c r="M93" s="461" t="s">
        <v>178</v>
      </c>
      <c r="N93" s="422">
        <v>4</v>
      </c>
      <c r="O93" s="461"/>
      <c r="P93" s="461"/>
      <c r="Q93" s="476"/>
      <c r="R93" s="476"/>
      <c r="S93" s="467"/>
      <c r="T93" s="467"/>
      <c r="U93" s="420"/>
      <c r="V93" s="476"/>
      <c r="W93" s="469"/>
      <c r="X93" s="461">
        <v>4</v>
      </c>
      <c r="Y93" s="470"/>
      <c r="Z93" s="462"/>
      <c r="AA93" s="462"/>
      <c r="AB93" s="649"/>
      <c r="AC93" s="649"/>
      <c r="AD93" s="503">
        <v>1</v>
      </c>
      <c r="AE93" s="503"/>
      <c r="AF93" s="503"/>
      <c r="AG93" s="503"/>
      <c r="AH93" s="503"/>
      <c r="AI93" s="587" t="s">
        <v>119</v>
      </c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238"/>
      <c r="BY93" s="238"/>
      <c r="BZ93" s="238"/>
      <c r="CA93" s="238"/>
      <c r="CB93" s="238"/>
    </row>
    <row r="94" spans="1:80" s="239" customFormat="1" ht="31.5" customHeight="1" x14ac:dyDescent="0.2">
      <c r="A94" s="422" t="s">
        <v>854</v>
      </c>
      <c r="B94" s="460" t="s">
        <v>115</v>
      </c>
      <c r="C94" s="461" t="s">
        <v>0</v>
      </c>
      <c r="D94" s="461" t="s">
        <v>133</v>
      </c>
      <c r="E94" s="461" t="s">
        <v>855</v>
      </c>
      <c r="F94" s="475" t="s">
        <v>856</v>
      </c>
      <c r="G94" s="458" t="s">
        <v>857</v>
      </c>
      <c r="H94" s="464">
        <v>4</v>
      </c>
      <c r="I94" s="464"/>
      <c r="J94" s="465">
        <v>206</v>
      </c>
      <c r="K94" s="461" t="s">
        <v>61</v>
      </c>
      <c r="L94" s="461" t="s">
        <v>35</v>
      </c>
      <c r="M94" s="461" t="s">
        <v>178</v>
      </c>
      <c r="N94" s="422">
        <v>0.5</v>
      </c>
      <c r="O94" s="461"/>
      <c r="P94" s="461"/>
      <c r="Q94" s="476"/>
      <c r="R94" s="476"/>
      <c r="S94" s="467"/>
      <c r="T94" s="467"/>
      <c r="U94" s="420"/>
      <c r="V94" s="476"/>
      <c r="W94" s="469"/>
      <c r="X94" s="461">
        <v>0.5</v>
      </c>
      <c r="Y94" s="470"/>
      <c r="Z94" s="462"/>
      <c r="AA94" s="462"/>
      <c r="AB94" s="649"/>
      <c r="AC94" s="649"/>
      <c r="AD94" s="503">
        <v>1</v>
      </c>
      <c r="AE94" s="503"/>
      <c r="AF94" s="503"/>
      <c r="AG94" s="503"/>
      <c r="AH94" s="503"/>
      <c r="AI94" s="587" t="s">
        <v>119</v>
      </c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238"/>
      <c r="BY94" s="238"/>
      <c r="BZ94" s="238"/>
      <c r="CA94" s="238"/>
      <c r="CB94" s="238"/>
    </row>
    <row r="95" spans="1:80" s="239" customFormat="1" ht="31.5" customHeight="1" x14ac:dyDescent="0.2">
      <c r="A95" s="422" t="s">
        <v>858</v>
      </c>
      <c r="B95" s="460" t="s">
        <v>115</v>
      </c>
      <c r="C95" s="461" t="s">
        <v>0</v>
      </c>
      <c r="D95" s="461" t="s">
        <v>133</v>
      </c>
      <c r="E95" s="461" t="s">
        <v>859</v>
      </c>
      <c r="F95" s="475" t="s">
        <v>860</v>
      </c>
      <c r="G95" s="458" t="s">
        <v>117</v>
      </c>
      <c r="H95" s="464">
        <v>1</v>
      </c>
      <c r="I95" s="464"/>
      <c r="J95" s="465">
        <v>395</v>
      </c>
      <c r="K95" s="461" t="s">
        <v>61</v>
      </c>
      <c r="L95" s="461" t="s">
        <v>35</v>
      </c>
      <c r="M95" s="461" t="s">
        <v>178</v>
      </c>
      <c r="N95" s="422">
        <v>0.5</v>
      </c>
      <c r="O95" s="461"/>
      <c r="P95" s="461"/>
      <c r="Q95" s="476"/>
      <c r="R95" s="476"/>
      <c r="S95" s="467"/>
      <c r="T95" s="467"/>
      <c r="U95" s="420"/>
      <c r="V95" s="476"/>
      <c r="W95" s="469"/>
      <c r="X95" s="461">
        <v>0.5</v>
      </c>
      <c r="Y95" s="470"/>
      <c r="Z95" s="462"/>
      <c r="AA95" s="462"/>
      <c r="AB95" s="649"/>
      <c r="AC95" s="649"/>
      <c r="AD95" s="503">
        <v>1</v>
      </c>
      <c r="AE95" s="503"/>
      <c r="AF95" s="503"/>
      <c r="AG95" s="503"/>
      <c r="AH95" s="503"/>
      <c r="AI95" s="587" t="s">
        <v>119</v>
      </c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</row>
    <row r="96" spans="1:80" s="239" customFormat="1" ht="31.5" customHeight="1" x14ac:dyDescent="0.2">
      <c r="A96" s="422" t="s">
        <v>861</v>
      </c>
      <c r="B96" s="460" t="s">
        <v>115</v>
      </c>
      <c r="C96" s="461" t="s">
        <v>0</v>
      </c>
      <c r="D96" s="461" t="s">
        <v>133</v>
      </c>
      <c r="E96" s="461" t="s">
        <v>862</v>
      </c>
      <c r="F96" s="475" t="s">
        <v>863</v>
      </c>
      <c r="G96" s="458" t="s">
        <v>864</v>
      </c>
      <c r="H96" s="464">
        <v>6</v>
      </c>
      <c r="I96" s="464"/>
      <c r="J96" s="465">
        <v>271</v>
      </c>
      <c r="K96" s="461" t="s">
        <v>61</v>
      </c>
      <c r="L96" s="461" t="s">
        <v>35</v>
      </c>
      <c r="M96" s="461" t="s">
        <v>178</v>
      </c>
      <c r="N96" s="422">
        <v>3</v>
      </c>
      <c r="O96" s="461"/>
      <c r="P96" s="461"/>
      <c r="Q96" s="476"/>
      <c r="R96" s="476"/>
      <c r="S96" s="467"/>
      <c r="T96" s="467"/>
      <c r="U96" s="420"/>
      <c r="V96" s="476"/>
      <c r="W96" s="469"/>
      <c r="X96" s="461">
        <v>3</v>
      </c>
      <c r="Y96" s="470"/>
      <c r="Z96" s="462"/>
      <c r="AA96" s="462"/>
      <c r="AB96" s="649"/>
      <c r="AC96" s="649"/>
      <c r="AD96" s="503">
        <v>1</v>
      </c>
      <c r="AE96" s="503"/>
      <c r="AF96" s="503"/>
      <c r="AG96" s="503"/>
      <c r="AH96" s="503"/>
      <c r="AI96" s="587" t="s">
        <v>119</v>
      </c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238"/>
      <c r="BY96" s="238"/>
      <c r="BZ96" s="238"/>
      <c r="CA96" s="238"/>
      <c r="CB96" s="238"/>
    </row>
    <row r="97" spans="1:80" s="239" customFormat="1" ht="31.5" customHeight="1" x14ac:dyDescent="0.2">
      <c r="A97" s="422" t="s">
        <v>865</v>
      </c>
      <c r="B97" s="460" t="s">
        <v>115</v>
      </c>
      <c r="C97" s="461" t="s">
        <v>0</v>
      </c>
      <c r="D97" s="461" t="s">
        <v>133</v>
      </c>
      <c r="E97" s="461" t="s">
        <v>866</v>
      </c>
      <c r="F97" s="475" t="s">
        <v>867</v>
      </c>
      <c r="G97" s="458" t="s">
        <v>868</v>
      </c>
      <c r="H97" s="464">
        <v>3</v>
      </c>
      <c r="I97" s="464"/>
      <c r="J97" s="465">
        <v>177</v>
      </c>
      <c r="K97" s="461" t="s">
        <v>61</v>
      </c>
      <c r="L97" s="461" t="s">
        <v>35</v>
      </c>
      <c r="M97" s="461" t="s">
        <v>178</v>
      </c>
      <c r="N97" s="422">
        <v>2</v>
      </c>
      <c r="O97" s="461"/>
      <c r="P97" s="461"/>
      <c r="Q97" s="476"/>
      <c r="R97" s="476"/>
      <c r="S97" s="467"/>
      <c r="T97" s="467"/>
      <c r="U97" s="420"/>
      <c r="V97" s="476"/>
      <c r="W97" s="469"/>
      <c r="X97" s="461">
        <v>2</v>
      </c>
      <c r="Y97" s="470"/>
      <c r="Z97" s="462"/>
      <c r="AA97" s="462"/>
      <c r="AB97" s="649"/>
      <c r="AC97" s="649"/>
      <c r="AD97" s="503">
        <v>1</v>
      </c>
      <c r="AE97" s="503"/>
      <c r="AF97" s="503"/>
      <c r="AG97" s="503"/>
      <c r="AH97" s="503"/>
      <c r="AI97" s="587" t="s">
        <v>119</v>
      </c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8"/>
    </row>
    <row r="98" spans="1:80" s="239" customFormat="1" ht="31.5" customHeight="1" x14ac:dyDescent="0.2">
      <c r="A98" s="422" t="s">
        <v>869</v>
      </c>
      <c r="B98" s="460" t="s">
        <v>115</v>
      </c>
      <c r="C98" s="461" t="s">
        <v>0</v>
      </c>
      <c r="D98" s="461" t="s">
        <v>133</v>
      </c>
      <c r="E98" s="461" t="s">
        <v>870</v>
      </c>
      <c r="F98" s="475" t="s">
        <v>871</v>
      </c>
      <c r="G98" s="458" t="s">
        <v>872</v>
      </c>
      <c r="H98" s="464">
        <v>3</v>
      </c>
      <c r="I98" s="464"/>
      <c r="J98" s="465">
        <v>110</v>
      </c>
      <c r="K98" s="461" t="s">
        <v>61</v>
      </c>
      <c r="L98" s="461" t="s">
        <v>35</v>
      </c>
      <c r="M98" s="461" t="s">
        <v>178</v>
      </c>
      <c r="N98" s="422">
        <v>1.7</v>
      </c>
      <c r="O98" s="461"/>
      <c r="P98" s="461"/>
      <c r="Q98" s="476"/>
      <c r="R98" s="476"/>
      <c r="S98" s="467"/>
      <c r="T98" s="467"/>
      <c r="U98" s="420"/>
      <c r="V98" s="476"/>
      <c r="W98" s="469"/>
      <c r="X98" s="461">
        <v>1.7</v>
      </c>
      <c r="Y98" s="470"/>
      <c r="Z98" s="462"/>
      <c r="AA98" s="462"/>
      <c r="AB98" s="649"/>
      <c r="AC98" s="649"/>
      <c r="AD98" s="503">
        <v>1</v>
      </c>
      <c r="AE98" s="503"/>
      <c r="AF98" s="503"/>
      <c r="AG98" s="503"/>
      <c r="AH98" s="503"/>
      <c r="AI98" s="587" t="s">
        <v>119</v>
      </c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</row>
    <row r="99" spans="1:80" s="239" customFormat="1" ht="31.5" customHeight="1" x14ac:dyDescent="0.2">
      <c r="A99" s="422" t="s">
        <v>873</v>
      </c>
      <c r="B99" s="460" t="s">
        <v>115</v>
      </c>
      <c r="C99" s="461" t="s">
        <v>0</v>
      </c>
      <c r="D99" s="461" t="s">
        <v>133</v>
      </c>
      <c r="E99" s="461" t="s">
        <v>874</v>
      </c>
      <c r="F99" s="478" t="s">
        <v>875</v>
      </c>
      <c r="G99" s="458" t="s">
        <v>876</v>
      </c>
      <c r="H99" s="464">
        <v>2</v>
      </c>
      <c r="I99" s="464"/>
      <c r="J99" s="465">
        <v>51</v>
      </c>
      <c r="K99" s="461" t="s">
        <v>61</v>
      </c>
      <c r="L99" s="461" t="s">
        <v>35</v>
      </c>
      <c r="M99" s="461" t="s">
        <v>178</v>
      </c>
      <c r="N99" s="422">
        <v>1</v>
      </c>
      <c r="O99" s="461"/>
      <c r="P99" s="461"/>
      <c r="Q99" s="476"/>
      <c r="R99" s="476"/>
      <c r="S99" s="467"/>
      <c r="T99" s="467"/>
      <c r="U99" s="477"/>
      <c r="V99" s="476"/>
      <c r="W99" s="469"/>
      <c r="X99" s="461">
        <v>1</v>
      </c>
      <c r="Y99" s="466"/>
      <c r="Z99" s="420"/>
      <c r="AA99" s="420"/>
      <c r="AB99" s="649"/>
      <c r="AC99" s="649"/>
      <c r="AD99" s="503">
        <v>1</v>
      </c>
      <c r="AE99" s="503"/>
      <c r="AF99" s="503"/>
      <c r="AG99" s="503"/>
      <c r="AH99" s="503"/>
      <c r="AI99" s="587" t="s">
        <v>119</v>
      </c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</row>
    <row r="100" spans="1:80" s="239" customFormat="1" ht="31.5" customHeight="1" x14ac:dyDescent="0.2">
      <c r="A100" s="422" t="s">
        <v>877</v>
      </c>
      <c r="B100" s="460" t="s">
        <v>115</v>
      </c>
      <c r="C100" s="461" t="s">
        <v>0</v>
      </c>
      <c r="D100" s="461" t="s">
        <v>133</v>
      </c>
      <c r="E100" s="461" t="s">
        <v>878</v>
      </c>
      <c r="F100" s="475" t="s">
        <v>879</v>
      </c>
      <c r="G100" s="458" t="s">
        <v>117</v>
      </c>
      <c r="H100" s="464">
        <v>1</v>
      </c>
      <c r="I100" s="464"/>
      <c r="J100" s="465">
        <v>133</v>
      </c>
      <c r="K100" s="461" t="s">
        <v>61</v>
      </c>
      <c r="L100" s="461" t="s">
        <v>35</v>
      </c>
      <c r="M100" s="461" t="s">
        <v>178</v>
      </c>
      <c r="N100" s="422">
        <v>1</v>
      </c>
      <c r="O100" s="461"/>
      <c r="P100" s="461"/>
      <c r="Q100" s="470"/>
      <c r="R100" s="470"/>
      <c r="S100" s="467"/>
      <c r="T100" s="467"/>
      <c r="U100" s="480"/>
      <c r="V100" s="470"/>
      <c r="W100" s="469"/>
      <c r="X100" s="461">
        <v>1</v>
      </c>
      <c r="Y100" s="466"/>
      <c r="Z100" s="420"/>
      <c r="AA100" s="420"/>
      <c r="AB100" s="649"/>
      <c r="AC100" s="649"/>
      <c r="AD100" s="503">
        <v>1</v>
      </c>
      <c r="AE100" s="503"/>
      <c r="AF100" s="503"/>
      <c r="AG100" s="503"/>
      <c r="AH100" s="503"/>
      <c r="AI100" s="587" t="s">
        <v>119</v>
      </c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</row>
    <row r="101" spans="1:80" s="239" customFormat="1" ht="31.5" customHeight="1" x14ac:dyDescent="0.2">
      <c r="A101" s="422" t="s">
        <v>880</v>
      </c>
      <c r="B101" s="460" t="s">
        <v>115</v>
      </c>
      <c r="C101" s="461" t="s">
        <v>0</v>
      </c>
      <c r="D101" s="461" t="s">
        <v>133</v>
      </c>
      <c r="E101" s="461" t="s">
        <v>874</v>
      </c>
      <c r="F101" s="475" t="s">
        <v>208</v>
      </c>
      <c r="G101" s="458" t="s">
        <v>117</v>
      </c>
      <c r="H101" s="464">
        <v>1</v>
      </c>
      <c r="I101" s="464"/>
      <c r="J101" s="465">
        <v>32</v>
      </c>
      <c r="K101" s="461" t="s">
        <v>177</v>
      </c>
      <c r="L101" s="461" t="s">
        <v>189</v>
      </c>
      <c r="M101" s="461" t="s">
        <v>178</v>
      </c>
      <c r="N101" s="422">
        <v>1</v>
      </c>
      <c r="O101" s="461"/>
      <c r="P101" s="461"/>
      <c r="Q101" s="470"/>
      <c r="R101" s="470"/>
      <c r="S101" s="467"/>
      <c r="T101" s="467"/>
      <c r="U101" s="480"/>
      <c r="V101" s="470"/>
      <c r="W101" s="469"/>
      <c r="X101" s="461"/>
      <c r="Y101" s="466"/>
      <c r="Z101" s="420">
        <v>1</v>
      </c>
      <c r="AA101" s="420"/>
      <c r="AB101" s="649"/>
      <c r="AC101" s="649"/>
      <c r="AD101" s="503">
        <v>1</v>
      </c>
      <c r="AE101" s="503"/>
      <c r="AF101" s="503"/>
      <c r="AG101" s="503"/>
      <c r="AH101" s="503"/>
      <c r="AI101" s="587" t="s">
        <v>119</v>
      </c>
      <c r="AJ101" s="238"/>
      <c r="AK101" s="238"/>
      <c r="AL101" s="238"/>
      <c r="AN101" s="238"/>
      <c r="AO101" s="238"/>
      <c r="AP101" s="238"/>
      <c r="AQ101" s="238"/>
      <c r="AR101" s="238"/>
      <c r="AS101" s="238"/>
      <c r="AT101" s="238"/>
      <c r="AU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</row>
    <row r="102" spans="1:80" s="239" customFormat="1" ht="31.5" customHeight="1" x14ac:dyDescent="0.2">
      <c r="A102" s="422" t="s">
        <v>881</v>
      </c>
      <c r="B102" s="460" t="s">
        <v>115</v>
      </c>
      <c r="C102" s="461" t="s">
        <v>0</v>
      </c>
      <c r="D102" s="461" t="s">
        <v>133</v>
      </c>
      <c r="E102" s="461" t="s">
        <v>181</v>
      </c>
      <c r="F102" s="475" t="s">
        <v>882</v>
      </c>
      <c r="G102" s="458" t="s">
        <v>117</v>
      </c>
      <c r="H102" s="464">
        <v>1</v>
      </c>
      <c r="I102" s="464"/>
      <c r="J102" s="465">
        <v>117</v>
      </c>
      <c r="K102" s="461" t="s">
        <v>177</v>
      </c>
      <c r="L102" s="461" t="s">
        <v>189</v>
      </c>
      <c r="M102" s="461" t="s">
        <v>178</v>
      </c>
      <c r="N102" s="422">
        <v>1</v>
      </c>
      <c r="O102" s="461"/>
      <c r="P102" s="461"/>
      <c r="Q102" s="470"/>
      <c r="R102" s="470"/>
      <c r="S102" s="467"/>
      <c r="T102" s="467"/>
      <c r="U102" s="480"/>
      <c r="V102" s="470"/>
      <c r="W102" s="469"/>
      <c r="X102" s="461"/>
      <c r="Y102" s="466"/>
      <c r="Z102" s="420">
        <v>1</v>
      </c>
      <c r="AA102" s="420"/>
      <c r="AB102" s="649"/>
      <c r="AC102" s="649"/>
      <c r="AD102" s="503">
        <v>1</v>
      </c>
      <c r="AE102" s="503"/>
      <c r="AF102" s="503"/>
      <c r="AG102" s="503"/>
      <c r="AH102" s="503"/>
      <c r="AI102" s="587" t="s">
        <v>119</v>
      </c>
      <c r="AJ102" s="238"/>
      <c r="AL102" s="238"/>
      <c r="AN102" s="238"/>
      <c r="AO102" s="238"/>
      <c r="AP102" s="238"/>
      <c r="AQ102" s="238"/>
      <c r="AR102" s="238"/>
      <c r="AS102" s="238"/>
      <c r="AT102" s="238"/>
      <c r="AU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</row>
    <row r="103" spans="1:80" s="239" customFormat="1" ht="76.5" x14ac:dyDescent="0.2">
      <c r="A103" s="422" t="s">
        <v>883</v>
      </c>
      <c r="B103" s="460" t="s">
        <v>115</v>
      </c>
      <c r="C103" s="461" t="s">
        <v>0</v>
      </c>
      <c r="D103" s="461" t="s">
        <v>133</v>
      </c>
      <c r="E103" s="461" t="s">
        <v>884</v>
      </c>
      <c r="F103" s="475" t="s">
        <v>885</v>
      </c>
      <c r="G103" s="458" t="s">
        <v>117</v>
      </c>
      <c r="H103" s="464">
        <v>1</v>
      </c>
      <c r="I103" s="464"/>
      <c r="J103" s="465">
        <v>49</v>
      </c>
      <c r="K103" s="461" t="s">
        <v>177</v>
      </c>
      <c r="L103" s="461" t="s">
        <v>189</v>
      </c>
      <c r="M103" s="461" t="s">
        <v>178</v>
      </c>
      <c r="N103" s="422">
        <v>1</v>
      </c>
      <c r="O103" s="461"/>
      <c r="P103" s="461"/>
      <c r="Q103" s="476"/>
      <c r="R103" s="476"/>
      <c r="S103" s="467"/>
      <c r="T103" s="467"/>
      <c r="U103" s="477"/>
      <c r="V103" s="476"/>
      <c r="W103" s="469"/>
      <c r="X103" s="461"/>
      <c r="Y103" s="466"/>
      <c r="Z103" s="420">
        <v>1</v>
      </c>
      <c r="AA103" s="420"/>
      <c r="AB103" s="649"/>
      <c r="AC103" s="649"/>
      <c r="AD103" s="503">
        <v>1</v>
      </c>
      <c r="AE103" s="585"/>
      <c r="AF103" s="503"/>
      <c r="AG103" s="503"/>
      <c r="AH103" s="503"/>
      <c r="AI103" s="587" t="s">
        <v>1355</v>
      </c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</row>
    <row r="104" spans="1:80" s="239" customFormat="1" ht="31.5" customHeight="1" x14ac:dyDescent="0.2">
      <c r="A104" s="422" t="s">
        <v>886</v>
      </c>
      <c r="B104" s="460" t="s">
        <v>115</v>
      </c>
      <c r="C104" s="461" t="s">
        <v>0</v>
      </c>
      <c r="D104" s="461" t="s">
        <v>133</v>
      </c>
      <c r="E104" s="461" t="s">
        <v>866</v>
      </c>
      <c r="F104" s="478" t="s">
        <v>206</v>
      </c>
      <c r="G104" s="458" t="s">
        <v>117</v>
      </c>
      <c r="H104" s="464">
        <v>1</v>
      </c>
      <c r="I104" s="464"/>
      <c r="J104" s="465">
        <v>73</v>
      </c>
      <c r="K104" s="461" t="s">
        <v>177</v>
      </c>
      <c r="L104" s="461" t="s">
        <v>189</v>
      </c>
      <c r="M104" s="461" t="s">
        <v>178</v>
      </c>
      <c r="N104" s="422">
        <v>1</v>
      </c>
      <c r="O104" s="461"/>
      <c r="P104" s="461"/>
      <c r="Q104" s="476"/>
      <c r="R104" s="476"/>
      <c r="S104" s="467"/>
      <c r="T104" s="467"/>
      <c r="U104" s="477"/>
      <c r="V104" s="476"/>
      <c r="W104" s="469"/>
      <c r="X104" s="461"/>
      <c r="Y104" s="466"/>
      <c r="Z104" s="420">
        <v>1</v>
      </c>
      <c r="AA104" s="420"/>
      <c r="AB104" s="649"/>
      <c r="AC104" s="649"/>
      <c r="AD104" s="503">
        <v>1</v>
      </c>
      <c r="AE104" s="585"/>
      <c r="AF104" s="503"/>
      <c r="AG104" s="503"/>
      <c r="AH104" s="503"/>
      <c r="AI104" s="587" t="s">
        <v>119</v>
      </c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</row>
    <row r="105" spans="1:80" s="239" customFormat="1" ht="31.5" customHeight="1" x14ac:dyDescent="0.2">
      <c r="A105" s="422" t="s">
        <v>887</v>
      </c>
      <c r="B105" s="460" t="s">
        <v>115</v>
      </c>
      <c r="C105" s="461" t="s">
        <v>0</v>
      </c>
      <c r="D105" s="461" t="s">
        <v>133</v>
      </c>
      <c r="E105" s="461" t="s">
        <v>888</v>
      </c>
      <c r="F105" s="457" t="s">
        <v>889</v>
      </c>
      <c r="G105" s="457" t="s">
        <v>890</v>
      </c>
      <c r="H105" s="464"/>
      <c r="I105" s="464">
        <v>1</v>
      </c>
      <c r="J105" s="465">
        <v>70</v>
      </c>
      <c r="K105" s="461" t="s">
        <v>177</v>
      </c>
      <c r="L105" s="461" t="s">
        <v>189</v>
      </c>
      <c r="M105" s="461" t="s">
        <v>178</v>
      </c>
      <c r="N105" s="422">
        <v>1</v>
      </c>
      <c r="O105" s="461"/>
      <c r="P105" s="461"/>
      <c r="Q105" s="476"/>
      <c r="R105" s="476"/>
      <c r="S105" s="467"/>
      <c r="T105" s="467"/>
      <c r="U105" s="477"/>
      <c r="V105" s="476"/>
      <c r="W105" s="469"/>
      <c r="X105" s="461"/>
      <c r="Y105" s="466"/>
      <c r="Z105" s="420">
        <v>1</v>
      </c>
      <c r="AA105" s="420"/>
      <c r="AB105" s="649"/>
      <c r="AC105" s="649"/>
      <c r="AD105" s="503">
        <v>1</v>
      </c>
      <c r="AE105" s="585"/>
      <c r="AF105" s="503"/>
      <c r="AG105" s="503"/>
      <c r="AH105" s="503"/>
      <c r="AI105" s="587" t="s">
        <v>119</v>
      </c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</row>
    <row r="106" spans="1:80" s="239" customFormat="1" ht="31.5" customHeight="1" x14ac:dyDescent="0.2">
      <c r="A106" s="422" t="s">
        <v>891</v>
      </c>
      <c r="B106" s="460" t="s">
        <v>115</v>
      </c>
      <c r="C106" s="461" t="s">
        <v>0</v>
      </c>
      <c r="D106" s="461" t="s">
        <v>133</v>
      </c>
      <c r="E106" s="420" t="s">
        <v>888</v>
      </c>
      <c r="F106" s="457" t="s">
        <v>202</v>
      </c>
      <c r="G106" s="458" t="s">
        <v>117</v>
      </c>
      <c r="H106" s="464">
        <v>1</v>
      </c>
      <c r="I106" s="464"/>
      <c r="J106" s="465">
        <v>41</v>
      </c>
      <c r="K106" s="461" t="s">
        <v>177</v>
      </c>
      <c r="L106" s="461" t="s">
        <v>189</v>
      </c>
      <c r="M106" s="461" t="s">
        <v>178</v>
      </c>
      <c r="N106" s="422">
        <v>1</v>
      </c>
      <c r="O106" s="461"/>
      <c r="P106" s="461"/>
      <c r="Q106" s="476"/>
      <c r="R106" s="476"/>
      <c r="S106" s="467"/>
      <c r="T106" s="467"/>
      <c r="U106" s="477"/>
      <c r="V106" s="476"/>
      <c r="W106" s="469"/>
      <c r="X106" s="461"/>
      <c r="Y106" s="466"/>
      <c r="Z106" s="420">
        <v>1</v>
      </c>
      <c r="AA106" s="420"/>
      <c r="AB106" s="649"/>
      <c r="AC106" s="649"/>
      <c r="AD106" s="503">
        <v>1</v>
      </c>
      <c r="AE106" s="585"/>
      <c r="AF106" s="503"/>
      <c r="AG106" s="503"/>
      <c r="AH106" s="503"/>
      <c r="AI106" s="587" t="s">
        <v>119</v>
      </c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</row>
    <row r="107" spans="1:80" s="239" customFormat="1" ht="31.5" customHeight="1" x14ac:dyDescent="0.2">
      <c r="A107" s="422" t="s">
        <v>892</v>
      </c>
      <c r="B107" s="460" t="s">
        <v>115</v>
      </c>
      <c r="C107" s="461" t="s">
        <v>0</v>
      </c>
      <c r="D107" s="461" t="s">
        <v>133</v>
      </c>
      <c r="E107" s="420" t="s">
        <v>847</v>
      </c>
      <c r="F107" s="458" t="s">
        <v>210</v>
      </c>
      <c r="G107" s="458" t="s">
        <v>117</v>
      </c>
      <c r="H107" s="464">
        <v>1</v>
      </c>
      <c r="I107" s="464"/>
      <c r="J107" s="465">
        <v>154</v>
      </c>
      <c r="K107" s="461" t="s">
        <v>177</v>
      </c>
      <c r="L107" s="461" t="s">
        <v>189</v>
      </c>
      <c r="M107" s="461" t="s">
        <v>178</v>
      </c>
      <c r="N107" s="422">
        <v>1</v>
      </c>
      <c r="O107" s="461"/>
      <c r="P107" s="461"/>
      <c r="Q107" s="476"/>
      <c r="R107" s="476"/>
      <c r="S107" s="467"/>
      <c r="T107" s="467"/>
      <c r="U107" s="477"/>
      <c r="V107" s="476"/>
      <c r="W107" s="469"/>
      <c r="X107" s="461"/>
      <c r="Y107" s="466"/>
      <c r="Z107" s="420">
        <v>1</v>
      </c>
      <c r="AA107" s="420"/>
      <c r="AB107" s="649"/>
      <c r="AC107" s="649"/>
      <c r="AD107" s="503">
        <v>1</v>
      </c>
      <c r="AE107" s="503"/>
      <c r="AF107" s="503"/>
      <c r="AG107" s="503"/>
      <c r="AH107" s="503"/>
      <c r="AI107" s="587" t="s">
        <v>119</v>
      </c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</row>
    <row r="108" spans="1:80" s="239" customFormat="1" ht="31.5" customHeight="1" x14ac:dyDescent="0.2">
      <c r="A108" s="422" t="s">
        <v>893</v>
      </c>
      <c r="B108" s="460" t="s">
        <v>115</v>
      </c>
      <c r="C108" s="461" t="s">
        <v>0</v>
      </c>
      <c r="D108" s="461" t="s">
        <v>133</v>
      </c>
      <c r="E108" s="461" t="s">
        <v>894</v>
      </c>
      <c r="F108" s="457" t="s">
        <v>895</v>
      </c>
      <c r="G108" s="458" t="s">
        <v>117</v>
      </c>
      <c r="H108" s="464">
        <v>1</v>
      </c>
      <c r="I108" s="464"/>
      <c r="J108" s="465">
        <v>37</v>
      </c>
      <c r="K108" s="461" t="s">
        <v>177</v>
      </c>
      <c r="L108" s="461" t="s">
        <v>189</v>
      </c>
      <c r="M108" s="461" t="s">
        <v>178</v>
      </c>
      <c r="N108" s="422">
        <v>1</v>
      </c>
      <c r="O108" s="461"/>
      <c r="P108" s="461"/>
      <c r="Q108" s="466"/>
      <c r="R108" s="466"/>
      <c r="S108" s="467"/>
      <c r="T108" s="467"/>
      <c r="U108" s="468"/>
      <c r="V108" s="466"/>
      <c r="W108" s="469"/>
      <c r="X108" s="461"/>
      <c r="Y108" s="470"/>
      <c r="Z108" s="468">
        <v>1</v>
      </c>
      <c r="AA108" s="471"/>
      <c r="AB108" s="649"/>
      <c r="AC108" s="649"/>
      <c r="AD108" s="503">
        <v>1</v>
      </c>
      <c r="AE108" s="503"/>
      <c r="AF108" s="503"/>
      <c r="AG108" s="503"/>
      <c r="AH108" s="503"/>
      <c r="AI108" s="587" t="s">
        <v>119</v>
      </c>
      <c r="AJ108" s="238"/>
      <c r="AK108" s="238"/>
      <c r="AL108" s="238"/>
      <c r="AM108" s="238"/>
      <c r="AN108" s="238"/>
      <c r="AO108" s="238"/>
      <c r="AP108" s="238"/>
      <c r="AQ108" s="238" t="s">
        <v>166</v>
      </c>
      <c r="AR108" s="238"/>
      <c r="AS108" s="238"/>
      <c r="AT108" s="238"/>
      <c r="AU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</row>
    <row r="109" spans="1:80" s="239" customFormat="1" ht="31.5" customHeight="1" x14ac:dyDescent="0.2">
      <c r="A109" s="422" t="s">
        <v>896</v>
      </c>
      <c r="B109" s="460" t="s">
        <v>115</v>
      </c>
      <c r="C109" s="461" t="s">
        <v>0</v>
      </c>
      <c r="D109" s="461" t="s">
        <v>133</v>
      </c>
      <c r="E109" s="461" t="s">
        <v>181</v>
      </c>
      <c r="F109" s="457" t="s">
        <v>897</v>
      </c>
      <c r="G109" s="458" t="s">
        <v>117</v>
      </c>
      <c r="H109" s="464">
        <v>1</v>
      </c>
      <c r="I109" s="464"/>
      <c r="J109" s="465">
        <v>56</v>
      </c>
      <c r="K109" s="461" t="s">
        <v>177</v>
      </c>
      <c r="L109" s="461" t="s">
        <v>189</v>
      </c>
      <c r="M109" s="461" t="s">
        <v>178</v>
      </c>
      <c r="N109" s="422">
        <v>1</v>
      </c>
      <c r="O109" s="461"/>
      <c r="P109" s="461"/>
      <c r="Q109" s="466"/>
      <c r="R109" s="466"/>
      <c r="S109" s="467"/>
      <c r="T109" s="467"/>
      <c r="U109" s="468"/>
      <c r="V109" s="466"/>
      <c r="W109" s="469"/>
      <c r="X109" s="461"/>
      <c r="Y109" s="470"/>
      <c r="Z109" s="468">
        <v>1</v>
      </c>
      <c r="AA109" s="471"/>
      <c r="AB109" s="649"/>
      <c r="AC109" s="649"/>
      <c r="AD109" s="503">
        <v>1</v>
      </c>
      <c r="AE109" s="503"/>
      <c r="AF109" s="503"/>
      <c r="AG109" s="503"/>
      <c r="AH109" s="503"/>
      <c r="AI109" s="587" t="s">
        <v>119</v>
      </c>
      <c r="AJ109" s="238"/>
      <c r="AK109" s="238"/>
      <c r="AL109" s="238"/>
      <c r="AM109" s="238"/>
      <c r="AN109" s="238"/>
      <c r="AO109" s="238"/>
      <c r="AP109" s="238"/>
      <c r="AQ109" s="238" t="s">
        <v>164</v>
      </c>
      <c r="AR109" s="238"/>
      <c r="AS109" s="238"/>
      <c r="AT109" s="238"/>
      <c r="AU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</row>
    <row r="110" spans="1:80" s="239" customFormat="1" ht="63.75" x14ac:dyDescent="0.2">
      <c r="A110" s="422" t="s">
        <v>898</v>
      </c>
      <c r="B110" s="602" t="s">
        <v>115</v>
      </c>
      <c r="C110" s="558" t="s">
        <v>0</v>
      </c>
      <c r="D110" s="558" t="s">
        <v>133</v>
      </c>
      <c r="E110" s="558" t="s">
        <v>866</v>
      </c>
      <c r="F110" s="555" t="s">
        <v>899</v>
      </c>
      <c r="G110" s="604" t="s">
        <v>117</v>
      </c>
      <c r="H110" s="556"/>
      <c r="I110" s="556"/>
      <c r="J110" s="557"/>
      <c r="K110" s="558" t="s">
        <v>177</v>
      </c>
      <c r="L110" s="558" t="s">
        <v>189</v>
      </c>
      <c r="M110" s="558" t="s">
        <v>178</v>
      </c>
      <c r="N110" s="584"/>
      <c r="O110" s="558"/>
      <c r="P110" s="558"/>
      <c r="Q110" s="609"/>
      <c r="R110" s="609"/>
      <c r="S110" s="606"/>
      <c r="T110" s="606"/>
      <c r="U110" s="617"/>
      <c r="V110" s="609"/>
      <c r="W110" s="608"/>
      <c r="X110" s="558"/>
      <c r="Y110" s="676"/>
      <c r="Z110" s="617"/>
      <c r="AA110" s="677"/>
      <c r="AB110" s="678"/>
      <c r="AC110" s="678"/>
      <c r="AD110" s="679"/>
      <c r="AE110" s="679"/>
      <c r="AF110" s="679"/>
      <c r="AG110" s="679"/>
      <c r="AH110" s="679">
        <v>1</v>
      </c>
      <c r="AI110" s="662" t="s">
        <v>1354</v>
      </c>
      <c r="AJ110" s="238"/>
      <c r="AK110" s="238"/>
      <c r="AL110" s="238"/>
      <c r="AM110" s="238"/>
      <c r="AN110" s="238"/>
      <c r="AO110" s="238"/>
      <c r="AP110" s="238"/>
      <c r="AQ110" s="238" t="s">
        <v>183</v>
      </c>
      <c r="AR110" s="238"/>
      <c r="AS110" s="238"/>
      <c r="AT110" s="238"/>
      <c r="AU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</row>
    <row r="111" spans="1:80" s="239" customFormat="1" ht="31.5" customHeight="1" x14ac:dyDescent="0.2">
      <c r="A111" s="422" t="s">
        <v>900</v>
      </c>
      <c r="B111" s="460" t="s">
        <v>115</v>
      </c>
      <c r="C111" s="461" t="s">
        <v>0</v>
      </c>
      <c r="D111" s="461" t="s">
        <v>133</v>
      </c>
      <c r="E111" s="461" t="s">
        <v>901</v>
      </c>
      <c r="F111" s="457" t="s">
        <v>207</v>
      </c>
      <c r="G111" s="458" t="s">
        <v>117</v>
      </c>
      <c r="H111" s="464">
        <v>1</v>
      </c>
      <c r="I111" s="464"/>
      <c r="J111" s="465">
        <v>54</v>
      </c>
      <c r="K111" s="461" t="s">
        <v>177</v>
      </c>
      <c r="L111" s="461" t="s">
        <v>189</v>
      </c>
      <c r="M111" s="461" t="s">
        <v>178</v>
      </c>
      <c r="N111" s="422">
        <v>1</v>
      </c>
      <c r="O111" s="461"/>
      <c r="P111" s="461"/>
      <c r="Q111" s="466"/>
      <c r="R111" s="466"/>
      <c r="S111" s="467"/>
      <c r="T111" s="467"/>
      <c r="U111" s="468"/>
      <c r="V111" s="466"/>
      <c r="W111" s="469"/>
      <c r="X111" s="461"/>
      <c r="Y111" s="470"/>
      <c r="Z111" s="468">
        <v>1</v>
      </c>
      <c r="AA111" s="471"/>
      <c r="AB111" s="649"/>
      <c r="AC111" s="649"/>
      <c r="AD111" s="503">
        <v>1</v>
      </c>
      <c r="AE111" s="503"/>
      <c r="AF111" s="503"/>
      <c r="AG111" s="503"/>
      <c r="AH111" s="503"/>
      <c r="AI111" s="587" t="s">
        <v>119</v>
      </c>
      <c r="AJ111" s="238"/>
      <c r="AK111" s="238"/>
      <c r="AL111" s="238"/>
      <c r="AM111" s="238"/>
      <c r="AN111" s="238"/>
      <c r="AO111" s="238"/>
      <c r="AP111" s="238"/>
      <c r="AQ111" s="238" t="s">
        <v>167</v>
      </c>
      <c r="AR111" s="238"/>
      <c r="AS111" s="238"/>
      <c r="AT111" s="238"/>
      <c r="AU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</row>
    <row r="112" spans="1:80" s="239" customFormat="1" ht="31.5" customHeight="1" x14ac:dyDescent="0.2">
      <c r="A112" s="422" t="s">
        <v>902</v>
      </c>
      <c r="B112" s="460" t="s">
        <v>115</v>
      </c>
      <c r="C112" s="461" t="s">
        <v>0</v>
      </c>
      <c r="D112" s="461" t="s">
        <v>133</v>
      </c>
      <c r="E112" s="461" t="s">
        <v>874</v>
      </c>
      <c r="F112" s="457" t="s">
        <v>209</v>
      </c>
      <c r="G112" s="458" t="s">
        <v>117</v>
      </c>
      <c r="H112" s="464">
        <v>1</v>
      </c>
      <c r="I112" s="464"/>
      <c r="J112" s="465">
        <v>19</v>
      </c>
      <c r="K112" s="461" t="s">
        <v>177</v>
      </c>
      <c r="L112" s="461" t="s">
        <v>189</v>
      </c>
      <c r="M112" s="461" t="s">
        <v>178</v>
      </c>
      <c r="N112" s="422">
        <v>1</v>
      </c>
      <c r="O112" s="461"/>
      <c r="P112" s="461"/>
      <c r="Q112" s="466"/>
      <c r="R112" s="466"/>
      <c r="S112" s="467"/>
      <c r="T112" s="467"/>
      <c r="U112" s="468"/>
      <c r="V112" s="466"/>
      <c r="W112" s="469"/>
      <c r="X112" s="461"/>
      <c r="Y112" s="470"/>
      <c r="Z112" s="468">
        <v>1</v>
      </c>
      <c r="AA112" s="471"/>
      <c r="AB112" s="649"/>
      <c r="AC112" s="649"/>
      <c r="AD112" s="503">
        <v>1</v>
      </c>
      <c r="AE112" s="503"/>
      <c r="AF112" s="503"/>
      <c r="AG112" s="503"/>
      <c r="AH112" s="503"/>
      <c r="AI112" s="587" t="s">
        <v>119</v>
      </c>
      <c r="AJ112" s="238"/>
      <c r="AK112" s="238"/>
      <c r="AL112" s="238"/>
      <c r="AM112" s="238"/>
      <c r="AN112" s="238"/>
      <c r="AO112" s="238"/>
      <c r="AP112" s="238"/>
      <c r="AQ112" s="238" t="s">
        <v>168</v>
      </c>
      <c r="AR112" s="238"/>
      <c r="AS112" s="238"/>
      <c r="AT112" s="238"/>
      <c r="AU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</row>
    <row r="113" spans="1:80" s="239" customFormat="1" ht="63.75" x14ac:dyDescent="0.2">
      <c r="A113" s="422" t="s">
        <v>903</v>
      </c>
      <c r="B113" s="602" t="s">
        <v>115</v>
      </c>
      <c r="C113" s="558" t="s">
        <v>0</v>
      </c>
      <c r="D113" s="558" t="s">
        <v>133</v>
      </c>
      <c r="E113" s="558" t="s">
        <v>874</v>
      </c>
      <c r="F113" s="555" t="s">
        <v>904</v>
      </c>
      <c r="G113" s="604" t="s">
        <v>117</v>
      </c>
      <c r="H113" s="556"/>
      <c r="I113" s="556"/>
      <c r="J113" s="557"/>
      <c r="K113" s="558" t="s">
        <v>177</v>
      </c>
      <c r="L113" s="558" t="s">
        <v>189</v>
      </c>
      <c r="M113" s="558" t="s">
        <v>178</v>
      </c>
      <c r="N113" s="584"/>
      <c r="O113" s="558"/>
      <c r="P113" s="558"/>
      <c r="Q113" s="680"/>
      <c r="R113" s="680"/>
      <c r="S113" s="606"/>
      <c r="T113" s="606"/>
      <c r="U113" s="681"/>
      <c r="V113" s="680"/>
      <c r="W113" s="608"/>
      <c r="X113" s="558"/>
      <c r="Y113" s="676"/>
      <c r="Z113" s="682"/>
      <c r="AA113" s="603"/>
      <c r="AB113" s="678"/>
      <c r="AC113" s="678"/>
      <c r="AD113" s="679"/>
      <c r="AE113" s="679"/>
      <c r="AF113" s="679"/>
      <c r="AG113" s="679"/>
      <c r="AH113" s="679">
        <v>1</v>
      </c>
      <c r="AI113" s="662" t="s">
        <v>1354</v>
      </c>
      <c r="AJ113" s="238"/>
      <c r="AK113" s="238"/>
      <c r="AL113" s="238"/>
      <c r="AM113" s="238"/>
      <c r="AN113" s="238"/>
      <c r="AO113" s="238"/>
      <c r="AP113" s="238"/>
      <c r="AQ113" s="238" t="s">
        <v>186</v>
      </c>
      <c r="AR113" s="238"/>
      <c r="AS113" s="238"/>
      <c r="AT113" s="238"/>
      <c r="AU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</row>
    <row r="114" spans="1:80" s="239" customFormat="1" ht="31.5" customHeight="1" x14ac:dyDescent="0.2">
      <c r="A114" s="422" t="s">
        <v>905</v>
      </c>
      <c r="B114" s="460" t="s">
        <v>115</v>
      </c>
      <c r="C114" s="461" t="s">
        <v>0</v>
      </c>
      <c r="D114" s="461" t="s">
        <v>133</v>
      </c>
      <c r="E114" s="461" t="s">
        <v>878</v>
      </c>
      <c r="F114" s="457" t="s">
        <v>906</v>
      </c>
      <c r="G114" s="457" t="s">
        <v>907</v>
      </c>
      <c r="H114" s="464">
        <v>2</v>
      </c>
      <c r="I114" s="464"/>
      <c r="J114" s="465">
        <v>133</v>
      </c>
      <c r="K114" s="461" t="s">
        <v>177</v>
      </c>
      <c r="L114" s="461" t="s">
        <v>189</v>
      </c>
      <c r="M114" s="461" t="s">
        <v>178</v>
      </c>
      <c r="N114" s="422">
        <v>1</v>
      </c>
      <c r="O114" s="461"/>
      <c r="P114" s="461"/>
      <c r="Q114" s="474"/>
      <c r="R114" s="474"/>
      <c r="S114" s="467"/>
      <c r="T114" s="467"/>
      <c r="U114" s="459"/>
      <c r="V114" s="474"/>
      <c r="W114" s="469"/>
      <c r="X114" s="461"/>
      <c r="Y114" s="470"/>
      <c r="Z114" s="480">
        <v>1</v>
      </c>
      <c r="AA114" s="462"/>
      <c r="AB114" s="649"/>
      <c r="AC114" s="649"/>
      <c r="AD114" s="503">
        <v>1</v>
      </c>
      <c r="AE114" s="503"/>
      <c r="AF114" s="503"/>
      <c r="AG114" s="503"/>
      <c r="AH114" s="503"/>
      <c r="AI114" s="587" t="s">
        <v>119</v>
      </c>
      <c r="AJ114" s="238"/>
      <c r="AK114" s="238"/>
      <c r="AL114" s="238"/>
      <c r="AM114" s="238"/>
      <c r="AN114" s="238"/>
      <c r="AO114" s="238"/>
      <c r="AP114" s="238"/>
      <c r="AQ114" s="238" t="s">
        <v>187</v>
      </c>
      <c r="AR114" s="238"/>
      <c r="AS114" s="238"/>
      <c r="AT114" s="238"/>
      <c r="AU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</row>
    <row r="115" spans="1:80" s="239" customFormat="1" ht="31.5" customHeight="1" x14ac:dyDescent="0.2">
      <c r="A115" s="422" t="s">
        <v>908</v>
      </c>
      <c r="B115" s="460" t="s">
        <v>115</v>
      </c>
      <c r="C115" s="461" t="s">
        <v>0</v>
      </c>
      <c r="D115" s="461" t="s">
        <v>133</v>
      </c>
      <c r="E115" s="461" t="s">
        <v>909</v>
      </c>
      <c r="F115" s="457" t="s">
        <v>910</v>
      </c>
      <c r="G115" s="457" t="s">
        <v>911</v>
      </c>
      <c r="H115" s="464">
        <v>2</v>
      </c>
      <c r="I115" s="464"/>
      <c r="J115" s="465">
        <v>63</v>
      </c>
      <c r="K115" s="461" t="s">
        <v>61</v>
      </c>
      <c r="L115" s="461" t="s">
        <v>163</v>
      </c>
      <c r="M115" s="461" t="s">
        <v>178</v>
      </c>
      <c r="N115" s="422">
        <v>3</v>
      </c>
      <c r="O115" s="229"/>
      <c r="P115" s="229"/>
      <c r="Q115" s="252"/>
      <c r="R115" s="252">
        <v>3</v>
      </c>
      <c r="S115" s="243"/>
      <c r="T115" s="243"/>
      <c r="U115" s="253"/>
      <c r="V115" s="252"/>
      <c r="W115" s="245"/>
      <c r="X115" s="229"/>
      <c r="Y115" s="339"/>
      <c r="Z115" s="343"/>
      <c r="AA115" s="336"/>
      <c r="AB115" s="649"/>
      <c r="AC115" s="649"/>
      <c r="AD115" s="503">
        <v>1</v>
      </c>
      <c r="AE115" s="503"/>
      <c r="AF115" s="503"/>
      <c r="AG115" s="503"/>
      <c r="AH115" s="503"/>
      <c r="AI115" s="587" t="s">
        <v>119</v>
      </c>
      <c r="AJ115" s="238"/>
      <c r="AK115" s="238"/>
      <c r="AL115" s="238"/>
      <c r="AM115" s="238"/>
      <c r="AN115" s="238"/>
      <c r="AO115" s="238"/>
      <c r="AP115" s="238"/>
      <c r="AQ115" s="238" t="s">
        <v>189</v>
      </c>
      <c r="AR115" s="238"/>
      <c r="AS115" s="238"/>
      <c r="AT115" s="238"/>
      <c r="AU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</row>
    <row r="116" spans="1:80" s="239" customFormat="1" ht="31.5" customHeight="1" x14ac:dyDescent="0.2">
      <c r="A116" s="422" t="s">
        <v>912</v>
      </c>
      <c r="B116" s="460" t="s">
        <v>115</v>
      </c>
      <c r="C116" s="461" t="s">
        <v>0</v>
      </c>
      <c r="D116" s="461" t="s">
        <v>133</v>
      </c>
      <c r="E116" s="461" t="s">
        <v>855</v>
      </c>
      <c r="F116" s="457" t="s">
        <v>913</v>
      </c>
      <c r="G116" s="457" t="s">
        <v>914</v>
      </c>
      <c r="H116" s="464">
        <v>3</v>
      </c>
      <c r="I116" s="464"/>
      <c r="J116" s="465">
        <v>195</v>
      </c>
      <c r="K116" s="461" t="s">
        <v>61</v>
      </c>
      <c r="L116" s="461" t="s">
        <v>163</v>
      </c>
      <c r="M116" s="461" t="s">
        <v>178</v>
      </c>
      <c r="N116" s="422">
        <v>7</v>
      </c>
      <c r="O116" s="229"/>
      <c r="P116" s="229"/>
      <c r="Q116" s="341"/>
      <c r="R116" s="341">
        <v>7</v>
      </c>
      <c r="S116" s="243"/>
      <c r="T116" s="243"/>
      <c r="U116" s="342"/>
      <c r="V116" s="341"/>
      <c r="W116" s="245"/>
      <c r="X116" s="229"/>
      <c r="Y116" s="203"/>
      <c r="Z116" s="244"/>
      <c r="AA116" s="190"/>
      <c r="AB116" s="649"/>
      <c r="AC116" s="649"/>
      <c r="AD116" s="503">
        <v>1</v>
      </c>
      <c r="AE116" s="503"/>
      <c r="AF116" s="503"/>
      <c r="AG116" s="503"/>
      <c r="AH116" s="503"/>
      <c r="AI116" s="587" t="s">
        <v>119</v>
      </c>
      <c r="AJ116" s="238"/>
      <c r="AK116" s="238"/>
      <c r="AL116" s="238"/>
      <c r="AM116" s="238"/>
      <c r="AN116" s="238"/>
      <c r="AO116" s="238"/>
      <c r="AP116" s="238"/>
      <c r="AQ116" s="238" t="s">
        <v>190</v>
      </c>
      <c r="AR116" s="238"/>
      <c r="AS116" s="238"/>
      <c r="AT116" s="238"/>
      <c r="AU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</row>
    <row r="117" spans="1:80" s="239" customFormat="1" ht="31.5" customHeight="1" x14ac:dyDescent="0.2">
      <c r="A117" s="422" t="s">
        <v>915</v>
      </c>
      <c r="B117" s="460" t="s">
        <v>115</v>
      </c>
      <c r="C117" s="461" t="s">
        <v>0</v>
      </c>
      <c r="D117" s="461" t="s">
        <v>133</v>
      </c>
      <c r="E117" s="461" t="s">
        <v>884</v>
      </c>
      <c r="F117" s="457" t="s">
        <v>916</v>
      </c>
      <c r="G117" s="458" t="s">
        <v>117</v>
      </c>
      <c r="H117" s="464">
        <v>1</v>
      </c>
      <c r="I117" s="464"/>
      <c r="J117" s="465">
        <v>54</v>
      </c>
      <c r="K117" s="461" t="s">
        <v>61</v>
      </c>
      <c r="L117" s="461" t="s">
        <v>163</v>
      </c>
      <c r="M117" s="461" t="s">
        <v>178</v>
      </c>
      <c r="N117" s="422">
        <v>7</v>
      </c>
      <c r="O117" s="229"/>
      <c r="P117" s="229"/>
      <c r="Q117" s="341"/>
      <c r="R117" s="341">
        <v>7</v>
      </c>
      <c r="S117" s="243"/>
      <c r="T117" s="243"/>
      <c r="U117" s="342"/>
      <c r="V117" s="341"/>
      <c r="W117" s="245"/>
      <c r="X117" s="229"/>
      <c r="Y117" s="203"/>
      <c r="Z117" s="244"/>
      <c r="AA117" s="190"/>
      <c r="AB117" s="649"/>
      <c r="AC117" s="649"/>
      <c r="AD117" s="503">
        <v>1</v>
      </c>
      <c r="AE117" s="503"/>
      <c r="AF117" s="503"/>
      <c r="AG117" s="503"/>
      <c r="AH117" s="503"/>
      <c r="AI117" s="587" t="s">
        <v>119</v>
      </c>
      <c r="AJ117" s="238"/>
      <c r="AK117" s="238"/>
      <c r="AL117" s="238"/>
      <c r="AM117" s="238"/>
      <c r="AN117" s="238"/>
      <c r="AO117" s="238"/>
      <c r="AP117" s="238"/>
      <c r="AQ117" s="238" t="s">
        <v>191</v>
      </c>
      <c r="AR117" s="238"/>
      <c r="AS117" s="238"/>
      <c r="AT117" s="238"/>
      <c r="AU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</row>
    <row r="118" spans="1:80" s="239" customFormat="1" ht="31.5" customHeight="1" x14ac:dyDescent="0.2">
      <c r="A118" s="422" t="s">
        <v>917</v>
      </c>
      <c r="B118" s="460" t="s">
        <v>115</v>
      </c>
      <c r="C118" s="461" t="s">
        <v>0</v>
      </c>
      <c r="D118" s="461" t="s">
        <v>133</v>
      </c>
      <c r="E118" s="461" t="s">
        <v>918</v>
      </c>
      <c r="F118" s="475" t="s">
        <v>919</v>
      </c>
      <c r="G118" s="457" t="s">
        <v>920</v>
      </c>
      <c r="H118" s="464">
        <v>3</v>
      </c>
      <c r="I118" s="464"/>
      <c r="J118" s="465">
        <v>71</v>
      </c>
      <c r="K118" s="461" t="s">
        <v>61</v>
      </c>
      <c r="L118" s="461" t="s">
        <v>163</v>
      </c>
      <c r="M118" s="461" t="s">
        <v>178</v>
      </c>
      <c r="N118" s="422">
        <v>9</v>
      </c>
      <c r="O118" s="229"/>
      <c r="P118" s="229"/>
      <c r="Q118" s="341"/>
      <c r="R118" s="341">
        <v>9</v>
      </c>
      <c r="S118" s="243"/>
      <c r="T118" s="243"/>
      <c r="U118" s="190"/>
      <c r="V118" s="341"/>
      <c r="W118" s="245"/>
      <c r="X118" s="229"/>
      <c r="Y118" s="203"/>
      <c r="Z118" s="244"/>
      <c r="AA118" s="190"/>
      <c r="AB118" s="649"/>
      <c r="AC118" s="649"/>
      <c r="AD118" s="503">
        <v>1</v>
      </c>
      <c r="AE118" s="503"/>
      <c r="AF118" s="503"/>
      <c r="AG118" s="503"/>
      <c r="AH118" s="503"/>
      <c r="AI118" s="587" t="s">
        <v>119</v>
      </c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</row>
    <row r="119" spans="1:80" s="239" customFormat="1" ht="63.75" x14ac:dyDescent="0.2">
      <c r="A119" s="422" t="s">
        <v>921</v>
      </c>
      <c r="B119" s="602" t="s">
        <v>115</v>
      </c>
      <c r="C119" s="558" t="s">
        <v>0</v>
      </c>
      <c r="D119" s="558" t="s">
        <v>133</v>
      </c>
      <c r="E119" s="558" t="s">
        <v>922</v>
      </c>
      <c r="F119" s="554" t="s">
        <v>923</v>
      </c>
      <c r="G119" s="555" t="s">
        <v>924</v>
      </c>
      <c r="H119" s="556"/>
      <c r="I119" s="556"/>
      <c r="J119" s="557"/>
      <c r="K119" s="558" t="s">
        <v>61</v>
      </c>
      <c r="L119" s="558" t="s">
        <v>163</v>
      </c>
      <c r="M119" s="558" t="s">
        <v>178</v>
      </c>
      <c r="N119" s="584"/>
      <c r="O119" s="558"/>
      <c r="P119" s="558"/>
      <c r="Q119" s="605"/>
      <c r="R119" s="605"/>
      <c r="S119" s="606"/>
      <c r="T119" s="606"/>
      <c r="U119" s="607"/>
      <c r="V119" s="605"/>
      <c r="W119" s="608"/>
      <c r="X119" s="558"/>
      <c r="Y119" s="609"/>
      <c r="Z119" s="617"/>
      <c r="AA119" s="571"/>
      <c r="AB119" s="678"/>
      <c r="AC119" s="678"/>
      <c r="AD119" s="679"/>
      <c r="AE119" s="679"/>
      <c r="AF119" s="679"/>
      <c r="AG119" s="679"/>
      <c r="AH119" s="679">
        <v>1</v>
      </c>
      <c r="AI119" s="662" t="s">
        <v>1354</v>
      </c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</row>
    <row r="120" spans="1:80" s="239" customFormat="1" ht="31.5" customHeight="1" x14ac:dyDescent="0.2">
      <c r="A120" s="422" t="s">
        <v>1269</v>
      </c>
      <c r="B120" s="460" t="s">
        <v>115</v>
      </c>
      <c r="C120" s="461" t="s">
        <v>0</v>
      </c>
      <c r="D120" s="461" t="s">
        <v>133</v>
      </c>
      <c r="E120" s="461" t="s">
        <v>925</v>
      </c>
      <c r="F120" s="475" t="s">
        <v>926</v>
      </c>
      <c r="G120" s="458" t="s">
        <v>117</v>
      </c>
      <c r="H120" s="464">
        <v>1</v>
      </c>
      <c r="I120" s="464"/>
      <c r="J120" s="465">
        <v>23</v>
      </c>
      <c r="K120" s="461" t="s">
        <v>61</v>
      </c>
      <c r="L120" s="461" t="s">
        <v>163</v>
      </c>
      <c r="M120" s="461" t="s">
        <v>178</v>
      </c>
      <c r="N120" s="422">
        <v>3</v>
      </c>
      <c r="O120" s="461"/>
      <c r="P120" s="461"/>
      <c r="Q120" s="476"/>
      <c r="R120" s="476">
        <v>3</v>
      </c>
      <c r="S120" s="467"/>
      <c r="T120" s="467"/>
      <c r="U120" s="477"/>
      <c r="V120" s="476"/>
      <c r="W120" s="469"/>
      <c r="X120" s="461"/>
      <c r="Y120" s="466"/>
      <c r="Z120" s="468"/>
      <c r="AA120" s="420"/>
      <c r="AB120" s="649"/>
      <c r="AC120" s="649"/>
      <c r="AD120" s="503">
        <v>1</v>
      </c>
      <c r="AE120" s="503"/>
      <c r="AF120" s="503"/>
      <c r="AG120" s="503"/>
      <c r="AH120" s="503"/>
      <c r="AI120" s="587" t="s">
        <v>119</v>
      </c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</row>
    <row r="121" spans="1:80" s="239" customFormat="1" ht="63.75" x14ac:dyDescent="0.2">
      <c r="A121" s="422" t="s">
        <v>927</v>
      </c>
      <c r="B121" s="602" t="s">
        <v>115</v>
      </c>
      <c r="C121" s="558" t="s">
        <v>0</v>
      </c>
      <c r="D121" s="558" t="s">
        <v>133</v>
      </c>
      <c r="E121" s="558" t="s">
        <v>888</v>
      </c>
      <c r="F121" s="683" t="s">
        <v>202</v>
      </c>
      <c r="G121" s="604" t="s">
        <v>117</v>
      </c>
      <c r="H121" s="556"/>
      <c r="I121" s="556"/>
      <c r="J121" s="557"/>
      <c r="K121" s="558" t="s">
        <v>61</v>
      </c>
      <c r="L121" s="558" t="s">
        <v>163</v>
      </c>
      <c r="M121" s="558" t="s">
        <v>178</v>
      </c>
      <c r="N121" s="584"/>
      <c r="O121" s="558"/>
      <c r="P121" s="558"/>
      <c r="Q121" s="605"/>
      <c r="R121" s="605"/>
      <c r="S121" s="606"/>
      <c r="T121" s="606"/>
      <c r="U121" s="607"/>
      <c r="V121" s="605"/>
      <c r="W121" s="608"/>
      <c r="X121" s="558"/>
      <c r="Y121" s="609"/>
      <c r="Z121" s="617"/>
      <c r="AA121" s="571"/>
      <c r="AB121" s="678"/>
      <c r="AC121" s="678"/>
      <c r="AD121" s="679"/>
      <c r="AE121" s="679"/>
      <c r="AF121" s="679"/>
      <c r="AG121" s="679"/>
      <c r="AH121" s="679">
        <v>1</v>
      </c>
      <c r="AI121" s="662" t="s">
        <v>1354</v>
      </c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</row>
    <row r="122" spans="1:80" s="239" customFormat="1" ht="52.5" customHeight="1" x14ac:dyDescent="0.2">
      <c r="A122" s="665"/>
      <c r="B122" s="376" t="s">
        <v>15</v>
      </c>
      <c r="C122" s="377" t="s">
        <v>0</v>
      </c>
      <c r="D122" s="377" t="s">
        <v>133</v>
      </c>
      <c r="E122" s="377" t="s">
        <v>1356</v>
      </c>
      <c r="F122" s="684" t="s">
        <v>1357</v>
      </c>
      <c r="G122" s="380" t="s">
        <v>117</v>
      </c>
      <c r="H122" s="381">
        <v>1</v>
      </c>
      <c r="I122" s="381"/>
      <c r="J122" s="382">
        <v>77</v>
      </c>
      <c r="K122" s="377" t="s">
        <v>61</v>
      </c>
      <c r="L122" s="377" t="s">
        <v>163</v>
      </c>
      <c r="M122" s="377" t="s">
        <v>178</v>
      </c>
      <c r="N122" s="374">
        <v>1.1000000000000001</v>
      </c>
      <c r="O122" s="377"/>
      <c r="P122" s="377"/>
      <c r="Q122" s="504"/>
      <c r="R122" s="504">
        <v>1.1000000000000001</v>
      </c>
      <c r="S122" s="384"/>
      <c r="T122" s="384"/>
      <c r="U122" s="505"/>
      <c r="V122" s="504"/>
      <c r="W122" s="386"/>
      <c r="X122" s="377"/>
      <c r="Y122" s="410"/>
      <c r="Z122" s="411"/>
      <c r="AA122" s="413"/>
      <c r="AB122" s="667"/>
      <c r="AC122" s="667"/>
      <c r="AD122" s="668">
        <v>1</v>
      </c>
      <c r="AE122" s="668"/>
      <c r="AF122" s="668"/>
      <c r="AG122" s="668"/>
      <c r="AH122" s="668"/>
      <c r="AI122" s="389" t="s">
        <v>1358</v>
      </c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</row>
    <row r="123" spans="1:80" s="239" customFormat="1" ht="52.5" customHeight="1" x14ac:dyDescent="0.2">
      <c r="A123" s="665"/>
      <c r="B123" s="376" t="s">
        <v>15</v>
      </c>
      <c r="C123" s="377" t="s">
        <v>0</v>
      </c>
      <c r="D123" s="377" t="s">
        <v>133</v>
      </c>
      <c r="E123" s="377" t="s">
        <v>181</v>
      </c>
      <c r="F123" s="684" t="s">
        <v>1359</v>
      </c>
      <c r="G123" s="380" t="s">
        <v>117</v>
      </c>
      <c r="H123" s="381">
        <v>1</v>
      </c>
      <c r="I123" s="381"/>
      <c r="J123" s="382">
        <v>126</v>
      </c>
      <c r="K123" s="377" t="s">
        <v>177</v>
      </c>
      <c r="L123" s="377" t="s">
        <v>166</v>
      </c>
      <c r="M123" s="377" t="s">
        <v>178</v>
      </c>
      <c r="N123" s="374">
        <v>2000</v>
      </c>
      <c r="O123" s="377"/>
      <c r="P123" s="377"/>
      <c r="Q123" s="504"/>
      <c r="R123" s="504"/>
      <c r="S123" s="384"/>
      <c r="T123" s="384"/>
      <c r="U123" s="505">
        <v>2000</v>
      </c>
      <c r="V123" s="504"/>
      <c r="W123" s="386"/>
      <c r="X123" s="377"/>
      <c r="Y123" s="410"/>
      <c r="Z123" s="411"/>
      <c r="AA123" s="413"/>
      <c r="AB123" s="667"/>
      <c r="AC123" s="667"/>
      <c r="AD123" s="668">
        <v>1</v>
      </c>
      <c r="AE123" s="668"/>
      <c r="AF123" s="668"/>
      <c r="AG123" s="668"/>
      <c r="AH123" s="668"/>
      <c r="AI123" s="389" t="s">
        <v>1358</v>
      </c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</row>
    <row r="124" spans="1:80" s="239" customFormat="1" ht="52.5" customHeight="1" x14ac:dyDescent="0.2">
      <c r="A124" s="665"/>
      <c r="B124" s="376" t="s">
        <v>15</v>
      </c>
      <c r="C124" s="377" t="s">
        <v>0</v>
      </c>
      <c r="D124" s="377" t="s">
        <v>133</v>
      </c>
      <c r="E124" s="377" t="s">
        <v>181</v>
      </c>
      <c r="F124" s="684" t="s">
        <v>1360</v>
      </c>
      <c r="G124" s="380" t="s">
        <v>117</v>
      </c>
      <c r="H124" s="381">
        <v>1</v>
      </c>
      <c r="I124" s="381"/>
      <c r="J124" s="382">
        <v>24</v>
      </c>
      <c r="K124" s="377" t="s">
        <v>177</v>
      </c>
      <c r="L124" s="377" t="s">
        <v>166</v>
      </c>
      <c r="M124" s="377" t="s">
        <v>178</v>
      </c>
      <c r="N124" s="374">
        <v>800</v>
      </c>
      <c r="O124" s="377"/>
      <c r="P124" s="377"/>
      <c r="Q124" s="504"/>
      <c r="R124" s="504"/>
      <c r="S124" s="384"/>
      <c r="T124" s="384"/>
      <c r="U124" s="505">
        <v>800</v>
      </c>
      <c r="V124" s="504"/>
      <c r="W124" s="386"/>
      <c r="X124" s="377"/>
      <c r="Y124" s="410"/>
      <c r="Z124" s="411"/>
      <c r="AA124" s="413"/>
      <c r="AB124" s="667"/>
      <c r="AC124" s="667"/>
      <c r="AD124" s="668">
        <v>1</v>
      </c>
      <c r="AE124" s="668"/>
      <c r="AF124" s="668"/>
      <c r="AG124" s="668"/>
      <c r="AH124" s="668"/>
      <c r="AI124" s="389" t="s">
        <v>1358</v>
      </c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</row>
    <row r="125" spans="1:80" s="239" customFormat="1" ht="52.5" customHeight="1" x14ac:dyDescent="0.2">
      <c r="A125" s="665"/>
      <c r="B125" s="376" t="s">
        <v>15</v>
      </c>
      <c r="C125" s="377" t="s">
        <v>0</v>
      </c>
      <c r="D125" s="377" t="s">
        <v>133</v>
      </c>
      <c r="E125" s="377" t="s">
        <v>181</v>
      </c>
      <c r="F125" s="684" t="s">
        <v>1361</v>
      </c>
      <c r="G125" s="380" t="s">
        <v>117</v>
      </c>
      <c r="H125" s="381">
        <v>1</v>
      </c>
      <c r="I125" s="381"/>
      <c r="J125" s="382">
        <v>110</v>
      </c>
      <c r="K125" s="377" t="s">
        <v>177</v>
      </c>
      <c r="L125" s="377" t="s">
        <v>166</v>
      </c>
      <c r="M125" s="377" t="s">
        <v>178</v>
      </c>
      <c r="N125" s="374">
        <v>1000</v>
      </c>
      <c r="O125" s="377"/>
      <c r="P125" s="377"/>
      <c r="Q125" s="504"/>
      <c r="R125" s="504"/>
      <c r="S125" s="384"/>
      <c r="T125" s="384"/>
      <c r="U125" s="505">
        <v>1000</v>
      </c>
      <c r="V125" s="504"/>
      <c r="W125" s="386"/>
      <c r="X125" s="377"/>
      <c r="Y125" s="410"/>
      <c r="Z125" s="411"/>
      <c r="AA125" s="413"/>
      <c r="AB125" s="667"/>
      <c r="AC125" s="667"/>
      <c r="AD125" s="668">
        <v>1</v>
      </c>
      <c r="AE125" s="668"/>
      <c r="AF125" s="668"/>
      <c r="AG125" s="668"/>
      <c r="AH125" s="668"/>
      <c r="AI125" s="389" t="s">
        <v>1358</v>
      </c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</row>
    <row r="126" spans="1:80" s="239" customFormat="1" ht="52.5" customHeight="1" x14ac:dyDescent="0.2">
      <c r="A126" s="665"/>
      <c r="B126" s="376" t="s">
        <v>15</v>
      </c>
      <c r="C126" s="377" t="s">
        <v>0</v>
      </c>
      <c r="D126" s="377" t="s">
        <v>133</v>
      </c>
      <c r="E126" s="377" t="s">
        <v>181</v>
      </c>
      <c r="F126" s="684" t="s">
        <v>1362</v>
      </c>
      <c r="G126" s="380" t="s">
        <v>117</v>
      </c>
      <c r="H126" s="381">
        <v>1</v>
      </c>
      <c r="I126" s="381"/>
      <c r="J126" s="382">
        <v>46</v>
      </c>
      <c r="K126" s="377" t="s">
        <v>177</v>
      </c>
      <c r="L126" s="377" t="s">
        <v>166</v>
      </c>
      <c r="M126" s="377" t="s">
        <v>178</v>
      </c>
      <c r="N126" s="374">
        <v>5177</v>
      </c>
      <c r="O126" s="377"/>
      <c r="P126" s="377"/>
      <c r="Q126" s="504"/>
      <c r="R126" s="504"/>
      <c r="S126" s="384"/>
      <c r="T126" s="384"/>
      <c r="U126" s="505">
        <v>5177</v>
      </c>
      <c r="V126" s="504"/>
      <c r="W126" s="386"/>
      <c r="X126" s="377"/>
      <c r="Y126" s="410"/>
      <c r="Z126" s="411"/>
      <c r="AA126" s="413"/>
      <c r="AB126" s="667"/>
      <c r="AC126" s="667"/>
      <c r="AD126" s="668">
        <v>1</v>
      </c>
      <c r="AE126" s="668"/>
      <c r="AF126" s="668"/>
      <c r="AG126" s="668"/>
      <c r="AH126" s="668"/>
      <c r="AI126" s="389" t="s">
        <v>1358</v>
      </c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</row>
    <row r="127" spans="1:80" s="239" customFormat="1" ht="52.5" customHeight="1" x14ac:dyDescent="0.2">
      <c r="A127" s="665"/>
      <c r="B127" s="376" t="s">
        <v>15</v>
      </c>
      <c r="C127" s="377" t="s">
        <v>0</v>
      </c>
      <c r="D127" s="377" t="s">
        <v>133</v>
      </c>
      <c r="E127" s="377" t="s">
        <v>181</v>
      </c>
      <c r="F127" s="684" t="s">
        <v>1363</v>
      </c>
      <c r="G127" s="380" t="s">
        <v>117</v>
      </c>
      <c r="H127" s="381">
        <v>1</v>
      </c>
      <c r="I127" s="381"/>
      <c r="J127" s="382">
        <v>35</v>
      </c>
      <c r="K127" s="377" t="s">
        <v>177</v>
      </c>
      <c r="L127" s="377" t="s">
        <v>166</v>
      </c>
      <c r="M127" s="377" t="s">
        <v>178</v>
      </c>
      <c r="N127" s="374">
        <v>600</v>
      </c>
      <c r="O127" s="377"/>
      <c r="P127" s="377"/>
      <c r="Q127" s="504"/>
      <c r="R127" s="504"/>
      <c r="S127" s="384"/>
      <c r="T127" s="384"/>
      <c r="U127" s="505">
        <v>600</v>
      </c>
      <c r="V127" s="504"/>
      <c r="W127" s="386"/>
      <c r="X127" s="377"/>
      <c r="Y127" s="410"/>
      <c r="Z127" s="411"/>
      <c r="AA127" s="413"/>
      <c r="AB127" s="667"/>
      <c r="AC127" s="667"/>
      <c r="AD127" s="668">
        <v>1</v>
      </c>
      <c r="AE127" s="668"/>
      <c r="AF127" s="668"/>
      <c r="AG127" s="668"/>
      <c r="AH127" s="668"/>
      <c r="AI127" s="389" t="s">
        <v>1358</v>
      </c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</row>
    <row r="128" spans="1:80" s="239" customFormat="1" ht="52.5" customHeight="1" x14ac:dyDescent="0.2">
      <c r="A128" s="665"/>
      <c r="B128" s="376" t="s">
        <v>15</v>
      </c>
      <c r="C128" s="377" t="s">
        <v>0</v>
      </c>
      <c r="D128" s="377" t="s">
        <v>133</v>
      </c>
      <c r="E128" s="377" t="s">
        <v>181</v>
      </c>
      <c r="F128" s="684" t="s">
        <v>204</v>
      </c>
      <c r="G128" s="380" t="s">
        <v>117</v>
      </c>
      <c r="H128" s="381">
        <v>1</v>
      </c>
      <c r="I128" s="381"/>
      <c r="J128" s="382">
        <v>117</v>
      </c>
      <c r="K128" s="377" t="s">
        <v>177</v>
      </c>
      <c r="L128" s="377" t="s">
        <v>166</v>
      </c>
      <c r="M128" s="377" t="s">
        <v>178</v>
      </c>
      <c r="N128" s="374">
        <v>2000</v>
      </c>
      <c r="O128" s="377"/>
      <c r="P128" s="377"/>
      <c r="Q128" s="504"/>
      <c r="R128" s="504"/>
      <c r="S128" s="384"/>
      <c r="T128" s="384"/>
      <c r="U128" s="505">
        <v>2000</v>
      </c>
      <c r="V128" s="504"/>
      <c r="W128" s="386"/>
      <c r="X128" s="377"/>
      <c r="Y128" s="410"/>
      <c r="Z128" s="411"/>
      <c r="AA128" s="413"/>
      <c r="AB128" s="667"/>
      <c r="AC128" s="667"/>
      <c r="AD128" s="668">
        <v>1</v>
      </c>
      <c r="AE128" s="668"/>
      <c r="AF128" s="668"/>
      <c r="AG128" s="668"/>
      <c r="AH128" s="668"/>
      <c r="AI128" s="389" t="s">
        <v>1358</v>
      </c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</row>
    <row r="129" spans="1:80" s="239" customFormat="1" ht="52.5" customHeight="1" x14ac:dyDescent="0.2">
      <c r="A129" s="665"/>
      <c r="B129" s="376" t="s">
        <v>15</v>
      </c>
      <c r="C129" s="377" t="s">
        <v>0</v>
      </c>
      <c r="D129" s="377" t="s">
        <v>133</v>
      </c>
      <c r="E129" s="377" t="s">
        <v>181</v>
      </c>
      <c r="F129" s="684" t="s">
        <v>1364</v>
      </c>
      <c r="G129" s="380" t="s">
        <v>117</v>
      </c>
      <c r="H129" s="381">
        <v>1</v>
      </c>
      <c r="I129" s="381"/>
      <c r="J129" s="382">
        <v>23</v>
      </c>
      <c r="K129" s="377" t="s">
        <v>177</v>
      </c>
      <c r="L129" s="377" t="s">
        <v>166</v>
      </c>
      <c r="M129" s="377" t="s">
        <v>178</v>
      </c>
      <c r="N129" s="374">
        <v>200</v>
      </c>
      <c r="O129" s="377"/>
      <c r="P129" s="377"/>
      <c r="Q129" s="504"/>
      <c r="R129" s="504"/>
      <c r="S129" s="384"/>
      <c r="T129" s="384"/>
      <c r="U129" s="505">
        <v>200</v>
      </c>
      <c r="V129" s="504"/>
      <c r="W129" s="386"/>
      <c r="X129" s="377"/>
      <c r="Y129" s="410"/>
      <c r="Z129" s="411"/>
      <c r="AA129" s="413"/>
      <c r="AB129" s="667"/>
      <c r="AC129" s="667"/>
      <c r="AD129" s="668">
        <v>1</v>
      </c>
      <c r="AE129" s="668"/>
      <c r="AF129" s="668"/>
      <c r="AG129" s="668"/>
      <c r="AH129" s="668"/>
      <c r="AI129" s="389" t="s">
        <v>1358</v>
      </c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</row>
    <row r="130" spans="1:80" s="239" customFormat="1" ht="52.5" customHeight="1" x14ac:dyDescent="0.2">
      <c r="A130" s="665"/>
      <c r="B130" s="376" t="s">
        <v>15</v>
      </c>
      <c r="C130" s="377" t="s">
        <v>0</v>
      </c>
      <c r="D130" s="377" t="s">
        <v>133</v>
      </c>
      <c r="E130" s="377" t="s">
        <v>181</v>
      </c>
      <c r="F130" s="684" t="s">
        <v>1365</v>
      </c>
      <c r="G130" s="380" t="s">
        <v>117</v>
      </c>
      <c r="H130" s="381">
        <v>1</v>
      </c>
      <c r="I130" s="381"/>
      <c r="J130" s="382">
        <v>45</v>
      </c>
      <c r="K130" s="377" t="s">
        <v>177</v>
      </c>
      <c r="L130" s="377" t="s">
        <v>166</v>
      </c>
      <c r="M130" s="377" t="s">
        <v>178</v>
      </c>
      <c r="N130" s="374">
        <v>400</v>
      </c>
      <c r="O130" s="377"/>
      <c r="P130" s="377"/>
      <c r="Q130" s="504"/>
      <c r="R130" s="504"/>
      <c r="S130" s="384"/>
      <c r="T130" s="384"/>
      <c r="U130" s="505">
        <v>400</v>
      </c>
      <c r="V130" s="504"/>
      <c r="W130" s="386"/>
      <c r="X130" s="377"/>
      <c r="Y130" s="410"/>
      <c r="Z130" s="411"/>
      <c r="AA130" s="413"/>
      <c r="AB130" s="667"/>
      <c r="AC130" s="667"/>
      <c r="AD130" s="668">
        <v>1</v>
      </c>
      <c r="AE130" s="668"/>
      <c r="AF130" s="668"/>
      <c r="AG130" s="668"/>
      <c r="AH130" s="668"/>
      <c r="AI130" s="389" t="s">
        <v>1358</v>
      </c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</row>
    <row r="131" spans="1:80" s="239" customFormat="1" ht="52.5" customHeight="1" x14ac:dyDescent="0.2">
      <c r="A131" s="665"/>
      <c r="B131" s="376" t="s">
        <v>15</v>
      </c>
      <c r="C131" s="377" t="s">
        <v>0</v>
      </c>
      <c r="D131" s="377" t="s">
        <v>133</v>
      </c>
      <c r="E131" s="377" t="s">
        <v>181</v>
      </c>
      <c r="F131" s="684" t="s">
        <v>899</v>
      </c>
      <c r="G131" s="380" t="s">
        <v>117</v>
      </c>
      <c r="H131" s="381">
        <v>1</v>
      </c>
      <c r="I131" s="381"/>
      <c r="J131" s="382">
        <v>38</v>
      </c>
      <c r="K131" s="377" t="s">
        <v>177</v>
      </c>
      <c r="L131" s="377" t="s">
        <v>166</v>
      </c>
      <c r="M131" s="377" t="s">
        <v>178</v>
      </c>
      <c r="N131" s="374">
        <v>1000</v>
      </c>
      <c r="O131" s="377"/>
      <c r="P131" s="377"/>
      <c r="Q131" s="504"/>
      <c r="R131" s="504"/>
      <c r="S131" s="384"/>
      <c r="T131" s="384"/>
      <c r="U131" s="505">
        <v>1000</v>
      </c>
      <c r="V131" s="504"/>
      <c r="W131" s="386"/>
      <c r="X131" s="377"/>
      <c r="Y131" s="410"/>
      <c r="Z131" s="411"/>
      <c r="AA131" s="413"/>
      <c r="AB131" s="667"/>
      <c r="AC131" s="667"/>
      <c r="AD131" s="668">
        <v>1</v>
      </c>
      <c r="AE131" s="668"/>
      <c r="AF131" s="668"/>
      <c r="AG131" s="668"/>
      <c r="AH131" s="668"/>
      <c r="AI131" s="389" t="s">
        <v>1358</v>
      </c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</row>
    <row r="132" spans="1:80" s="239" customFormat="1" ht="52.5" customHeight="1" x14ac:dyDescent="0.2">
      <c r="A132" s="665"/>
      <c r="B132" s="376" t="s">
        <v>15</v>
      </c>
      <c r="C132" s="377" t="s">
        <v>0</v>
      </c>
      <c r="D132" s="377" t="s">
        <v>133</v>
      </c>
      <c r="E132" s="377" t="s">
        <v>181</v>
      </c>
      <c r="F132" s="684" t="s">
        <v>1366</v>
      </c>
      <c r="G132" s="380" t="s">
        <v>117</v>
      </c>
      <c r="H132" s="381">
        <v>1</v>
      </c>
      <c r="I132" s="381"/>
      <c r="J132" s="382">
        <v>102</v>
      </c>
      <c r="K132" s="377" t="s">
        <v>177</v>
      </c>
      <c r="L132" s="377" t="s">
        <v>166</v>
      </c>
      <c r="M132" s="377" t="s">
        <v>178</v>
      </c>
      <c r="N132" s="374">
        <v>1000</v>
      </c>
      <c r="O132" s="377"/>
      <c r="P132" s="377"/>
      <c r="Q132" s="504"/>
      <c r="R132" s="504"/>
      <c r="S132" s="384"/>
      <c r="T132" s="384"/>
      <c r="U132" s="505">
        <v>1000</v>
      </c>
      <c r="V132" s="504"/>
      <c r="W132" s="386"/>
      <c r="X132" s="377"/>
      <c r="Y132" s="410"/>
      <c r="Z132" s="411"/>
      <c r="AA132" s="413"/>
      <c r="AB132" s="667"/>
      <c r="AC132" s="667"/>
      <c r="AD132" s="668">
        <v>1</v>
      </c>
      <c r="AE132" s="668"/>
      <c r="AF132" s="668"/>
      <c r="AG132" s="668"/>
      <c r="AH132" s="668"/>
      <c r="AI132" s="389" t="s">
        <v>1358</v>
      </c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</row>
    <row r="133" spans="1:80" s="239" customFormat="1" ht="52.5" customHeight="1" x14ac:dyDescent="0.2">
      <c r="A133" s="665"/>
      <c r="B133" s="376" t="s">
        <v>15</v>
      </c>
      <c r="C133" s="377" t="s">
        <v>0</v>
      </c>
      <c r="D133" s="377" t="s">
        <v>133</v>
      </c>
      <c r="E133" s="377" t="s">
        <v>181</v>
      </c>
      <c r="F133" s="684" t="s">
        <v>1367</v>
      </c>
      <c r="G133" s="380" t="s">
        <v>117</v>
      </c>
      <c r="H133" s="381">
        <v>1</v>
      </c>
      <c r="I133" s="381"/>
      <c r="J133" s="382">
        <v>395</v>
      </c>
      <c r="K133" s="377" t="s">
        <v>177</v>
      </c>
      <c r="L133" s="377" t="s">
        <v>166</v>
      </c>
      <c r="M133" s="377" t="s">
        <v>178</v>
      </c>
      <c r="N133" s="374">
        <v>1600</v>
      </c>
      <c r="O133" s="377"/>
      <c r="P133" s="377"/>
      <c r="Q133" s="504"/>
      <c r="R133" s="504"/>
      <c r="S133" s="384"/>
      <c r="T133" s="384"/>
      <c r="U133" s="505">
        <v>1600</v>
      </c>
      <c r="V133" s="504"/>
      <c r="W133" s="386"/>
      <c r="X133" s="377"/>
      <c r="Y133" s="410"/>
      <c r="Z133" s="411"/>
      <c r="AA133" s="413"/>
      <c r="AB133" s="667"/>
      <c r="AC133" s="667"/>
      <c r="AD133" s="668">
        <v>1</v>
      </c>
      <c r="AE133" s="668"/>
      <c r="AF133" s="668"/>
      <c r="AG133" s="668"/>
      <c r="AH133" s="668"/>
      <c r="AI133" s="389" t="s">
        <v>1358</v>
      </c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</row>
    <row r="134" spans="1:80" s="239" customFormat="1" ht="52.5" customHeight="1" x14ac:dyDescent="0.2">
      <c r="A134" s="665"/>
      <c r="B134" s="376" t="s">
        <v>15</v>
      </c>
      <c r="C134" s="377" t="s">
        <v>0</v>
      </c>
      <c r="D134" s="377" t="s">
        <v>133</v>
      </c>
      <c r="E134" s="377" t="s">
        <v>181</v>
      </c>
      <c r="F134" s="684" t="s">
        <v>203</v>
      </c>
      <c r="G134" s="380" t="s">
        <v>117</v>
      </c>
      <c r="H134" s="381">
        <v>1</v>
      </c>
      <c r="I134" s="381"/>
      <c r="J134" s="382">
        <v>141</v>
      </c>
      <c r="K134" s="377" t="s">
        <v>177</v>
      </c>
      <c r="L134" s="377" t="s">
        <v>166</v>
      </c>
      <c r="M134" s="377" t="s">
        <v>178</v>
      </c>
      <c r="N134" s="374">
        <v>1600</v>
      </c>
      <c r="O134" s="377"/>
      <c r="P134" s="377"/>
      <c r="Q134" s="504"/>
      <c r="R134" s="504"/>
      <c r="S134" s="384"/>
      <c r="T134" s="384"/>
      <c r="U134" s="505">
        <v>1600</v>
      </c>
      <c r="V134" s="504"/>
      <c r="W134" s="386"/>
      <c r="X134" s="377"/>
      <c r="Y134" s="410"/>
      <c r="Z134" s="411"/>
      <c r="AA134" s="413"/>
      <c r="AB134" s="667"/>
      <c r="AC134" s="667"/>
      <c r="AD134" s="668">
        <v>1</v>
      </c>
      <c r="AE134" s="668"/>
      <c r="AF134" s="668"/>
      <c r="AG134" s="668"/>
      <c r="AH134" s="668"/>
      <c r="AI134" s="389" t="s">
        <v>1358</v>
      </c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</row>
    <row r="135" spans="1:80" s="239" customFormat="1" ht="52.5" customHeight="1" x14ac:dyDescent="0.2">
      <c r="A135" s="665"/>
      <c r="B135" s="376" t="s">
        <v>15</v>
      </c>
      <c r="C135" s="377" t="s">
        <v>0</v>
      </c>
      <c r="D135" s="377" t="s">
        <v>133</v>
      </c>
      <c r="E135" s="377" t="s">
        <v>181</v>
      </c>
      <c r="F135" s="684" t="s">
        <v>1368</v>
      </c>
      <c r="G135" s="380" t="s">
        <v>117</v>
      </c>
      <c r="H135" s="381">
        <v>1</v>
      </c>
      <c r="I135" s="381"/>
      <c r="J135" s="382">
        <v>24</v>
      </c>
      <c r="K135" s="377" t="s">
        <v>177</v>
      </c>
      <c r="L135" s="377" t="s">
        <v>166</v>
      </c>
      <c r="M135" s="377" t="s">
        <v>178</v>
      </c>
      <c r="N135" s="374">
        <v>800</v>
      </c>
      <c r="O135" s="377"/>
      <c r="P135" s="377"/>
      <c r="Q135" s="504"/>
      <c r="R135" s="504"/>
      <c r="S135" s="384"/>
      <c r="T135" s="384"/>
      <c r="U135" s="505">
        <v>800</v>
      </c>
      <c r="V135" s="504"/>
      <c r="W135" s="386"/>
      <c r="X135" s="377"/>
      <c r="Y135" s="410"/>
      <c r="Z135" s="411"/>
      <c r="AA135" s="413"/>
      <c r="AB135" s="667"/>
      <c r="AC135" s="667"/>
      <c r="AD135" s="668">
        <v>1</v>
      </c>
      <c r="AE135" s="668"/>
      <c r="AF135" s="668"/>
      <c r="AG135" s="668"/>
      <c r="AH135" s="668"/>
      <c r="AI135" s="389" t="s">
        <v>1358</v>
      </c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</row>
    <row r="136" spans="1:80" s="239" customFormat="1" ht="52.5" customHeight="1" x14ac:dyDescent="0.2">
      <c r="A136" s="665"/>
      <c r="B136" s="376" t="s">
        <v>15</v>
      </c>
      <c r="C136" s="377" t="s">
        <v>0</v>
      </c>
      <c r="D136" s="377" t="s">
        <v>133</v>
      </c>
      <c r="E136" s="377" t="s">
        <v>181</v>
      </c>
      <c r="F136" s="684" t="s">
        <v>1369</v>
      </c>
      <c r="G136" s="380" t="s">
        <v>117</v>
      </c>
      <c r="H136" s="381">
        <v>1</v>
      </c>
      <c r="I136" s="381"/>
      <c r="J136" s="382">
        <v>77</v>
      </c>
      <c r="K136" s="377" t="s">
        <v>177</v>
      </c>
      <c r="L136" s="377" t="s">
        <v>166</v>
      </c>
      <c r="M136" s="377" t="s">
        <v>178</v>
      </c>
      <c r="N136" s="374">
        <v>1000</v>
      </c>
      <c r="O136" s="377"/>
      <c r="P136" s="377"/>
      <c r="Q136" s="504"/>
      <c r="R136" s="504"/>
      <c r="S136" s="384"/>
      <c r="T136" s="384"/>
      <c r="U136" s="505">
        <v>1000</v>
      </c>
      <c r="V136" s="504"/>
      <c r="W136" s="386"/>
      <c r="X136" s="377"/>
      <c r="Y136" s="410"/>
      <c r="Z136" s="411"/>
      <c r="AA136" s="413"/>
      <c r="AB136" s="667"/>
      <c r="AC136" s="667"/>
      <c r="AD136" s="668">
        <v>1</v>
      </c>
      <c r="AE136" s="668"/>
      <c r="AF136" s="668"/>
      <c r="AG136" s="668"/>
      <c r="AH136" s="668"/>
      <c r="AI136" s="389" t="s">
        <v>1358</v>
      </c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238"/>
      <c r="BY136" s="238"/>
      <c r="BZ136" s="238"/>
      <c r="CA136" s="238"/>
      <c r="CB136" s="238"/>
    </row>
    <row r="137" spans="1:80" s="239" customFormat="1" ht="25.5" x14ac:dyDescent="0.2">
      <c r="A137" s="422" t="s">
        <v>928</v>
      </c>
      <c r="B137" s="460" t="s">
        <v>115</v>
      </c>
      <c r="C137" s="461" t="s">
        <v>0</v>
      </c>
      <c r="D137" s="462" t="s">
        <v>135</v>
      </c>
      <c r="E137" s="461" t="s">
        <v>929</v>
      </c>
      <c r="F137" s="463" t="s">
        <v>930</v>
      </c>
      <c r="G137" s="458" t="s">
        <v>931</v>
      </c>
      <c r="H137" s="464">
        <v>5</v>
      </c>
      <c r="I137" s="464"/>
      <c r="J137" s="465">
        <v>463</v>
      </c>
      <c r="K137" s="461" t="s">
        <v>177</v>
      </c>
      <c r="L137" s="461" t="s">
        <v>163</v>
      </c>
      <c r="M137" s="461" t="s">
        <v>178</v>
      </c>
      <c r="N137" s="422">
        <v>5.6</v>
      </c>
      <c r="O137" s="229"/>
      <c r="P137" s="229"/>
      <c r="Q137" s="341"/>
      <c r="R137" s="341"/>
      <c r="S137" s="243"/>
      <c r="T137" s="243"/>
      <c r="U137" s="342"/>
      <c r="V137" s="341"/>
      <c r="W137" s="245">
        <v>5.6</v>
      </c>
      <c r="X137" s="229"/>
      <c r="Y137" s="203"/>
      <c r="Z137" s="244"/>
      <c r="AA137" s="190"/>
      <c r="AB137" s="247"/>
      <c r="AC137" s="247"/>
      <c r="AD137" s="229">
        <v>1</v>
      </c>
      <c r="AE137" s="229"/>
      <c r="AF137" s="229"/>
      <c r="AG137" s="229" t="s">
        <v>154</v>
      </c>
      <c r="AH137" s="229"/>
      <c r="AI137" s="237" t="s">
        <v>119</v>
      </c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</row>
    <row r="138" spans="1:80" s="239" customFormat="1" ht="25.5" x14ac:dyDescent="0.2">
      <c r="A138" s="422" t="s">
        <v>932</v>
      </c>
      <c r="B138" s="460" t="s">
        <v>115</v>
      </c>
      <c r="C138" s="461" t="s">
        <v>0</v>
      </c>
      <c r="D138" s="462" t="s">
        <v>135</v>
      </c>
      <c r="E138" s="461" t="s">
        <v>933</v>
      </c>
      <c r="F138" s="463" t="s">
        <v>934</v>
      </c>
      <c r="G138" s="458" t="s">
        <v>935</v>
      </c>
      <c r="H138" s="464">
        <v>6</v>
      </c>
      <c r="I138" s="464"/>
      <c r="J138" s="465">
        <v>388</v>
      </c>
      <c r="K138" s="461" t="s">
        <v>177</v>
      </c>
      <c r="L138" s="461" t="s">
        <v>163</v>
      </c>
      <c r="M138" s="461" t="s">
        <v>178</v>
      </c>
      <c r="N138" s="422">
        <v>7.7</v>
      </c>
      <c r="O138" s="229"/>
      <c r="P138" s="229"/>
      <c r="Q138" s="341"/>
      <c r="R138" s="341"/>
      <c r="S138" s="243"/>
      <c r="T138" s="243"/>
      <c r="U138" s="526"/>
      <c r="V138" s="341"/>
      <c r="W138" s="245">
        <v>7.7</v>
      </c>
      <c r="X138" s="229"/>
      <c r="Y138" s="203"/>
      <c r="Z138" s="244"/>
      <c r="AA138" s="190"/>
      <c r="AB138" s="247"/>
      <c r="AC138" s="247"/>
      <c r="AD138" s="229">
        <v>1</v>
      </c>
      <c r="AE138" s="229" t="s">
        <v>154</v>
      </c>
      <c r="AF138" s="229"/>
      <c r="AG138" s="229" t="s">
        <v>154</v>
      </c>
      <c r="AH138" s="229"/>
      <c r="AI138" s="237" t="s">
        <v>119</v>
      </c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</row>
    <row r="139" spans="1:80" s="239" customFormat="1" ht="38.25" x14ac:dyDescent="0.2">
      <c r="A139" s="422" t="s">
        <v>936</v>
      </c>
      <c r="B139" s="460" t="s">
        <v>115</v>
      </c>
      <c r="C139" s="461" t="s">
        <v>0</v>
      </c>
      <c r="D139" s="462" t="s">
        <v>135</v>
      </c>
      <c r="E139" s="461" t="s">
        <v>937</v>
      </c>
      <c r="F139" s="463" t="s">
        <v>938</v>
      </c>
      <c r="G139" s="458" t="s">
        <v>939</v>
      </c>
      <c r="H139" s="464">
        <v>6</v>
      </c>
      <c r="I139" s="464"/>
      <c r="J139" s="465">
        <v>265</v>
      </c>
      <c r="K139" s="461" t="s">
        <v>177</v>
      </c>
      <c r="L139" s="461" t="s">
        <v>163</v>
      </c>
      <c r="M139" s="461" t="s">
        <v>178</v>
      </c>
      <c r="N139" s="422">
        <v>6.3</v>
      </c>
      <c r="O139" s="229"/>
      <c r="P139" s="229"/>
      <c r="Q139" s="341"/>
      <c r="R139" s="341"/>
      <c r="S139" s="243"/>
      <c r="T139" s="243"/>
      <c r="U139" s="342"/>
      <c r="V139" s="341"/>
      <c r="W139" s="245">
        <v>6.3</v>
      </c>
      <c r="X139" s="229"/>
      <c r="Y139" s="203"/>
      <c r="Z139" s="244"/>
      <c r="AA139" s="190"/>
      <c r="AB139" s="247"/>
      <c r="AC139" s="247"/>
      <c r="AD139" s="229">
        <v>1</v>
      </c>
      <c r="AE139" s="229" t="s">
        <v>154</v>
      </c>
      <c r="AF139" s="229"/>
      <c r="AG139" s="229"/>
      <c r="AH139" s="229"/>
      <c r="AI139" s="237" t="s">
        <v>119</v>
      </c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</row>
    <row r="140" spans="1:80" s="239" customFormat="1" ht="25.5" x14ac:dyDescent="0.2">
      <c r="A140" s="422" t="s">
        <v>940</v>
      </c>
      <c r="B140" s="460" t="s">
        <v>115</v>
      </c>
      <c r="C140" s="461" t="s">
        <v>0</v>
      </c>
      <c r="D140" s="462" t="s">
        <v>135</v>
      </c>
      <c r="E140" s="461" t="s">
        <v>941</v>
      </c>
      <c r="F140" s="463" t="s">
        <v>942</v>
      </c>
      <c r="G140" s="458" t="s">
        <v>943</v>
      </c>
      <c r="H140" s="464">
        <v>4</v>
      </c>
      <c r="I140" s="464"/>
      <c r="J140" s="465">
        <v>396</v>
      </c>
      <c r="K140" s="461" t="s">
        <v>177</v>
      </c>
      <c r="L140" s="461" t="s">
        <v>163</v>
      </c>
      <c r="M140" s="461" t="s">
        <v>178</v>
      </c>
      <c r="N140" s="422">
        <v>3.5</v>
      </c>
      <c r="O140" s="229"/>
      <c r="P140" s="229"/>
      <c r="Q140" s="341"/>
      <c r="R140" s="341"/>
      <c r="S140" s="243"/>
      <c r="T140" s="243"/>
      <c r="U140" s="342"/>
      <c r="V140" s="341"/>
      <c r="W140" s="245">
        <v>3.5</v>
      </c>
      <c r="X140" s="229"/>
      <c r="Y140" s="203"/>
      <c r="Z140" s="244"/>
      <c r="AA140" s="190"/>
      <c r="AB140" s="247"/>
      <c r="AC140" s="247"/>
      <c r="AD140" s="229">
        <v>1</v>
      </c>
      <c r="AE140" s="229"/>
      <c r="AF140" s="229"/>
      <c r="AG140" s="229" t="s">
        <v>154</v>
      </c>
      <c r="AH140" s="229"/>
      <c r="AI140" s="237" t="s">
        <v>119</v>
      </c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</row>
    <row r="141" spans="1:80" s="239" customFormat="1" ht="63.75" x14ac:dyDescent="0.2">
      <c r="A141" s="548" t="s">
        <v>944</v>
      </c>
      <c r="B141" s="602" t="s">
        <v>115</v>
      </c>
      <c r="C141" s="558" t="s">
        <v>0</v>
      </c>
      <c r="D141" s="603" t="s">
        <v>135</v>
      </c>
      <c r="E141" s="558"/>
      <c r="F141" s="661" t="s">
        <v>946</v>
      </c>
      <c r="G141" s="604" t="s">
        <v>947</v>
      </c>
      <c r="H141" s="556"/>
      <c r="I141" s="556"/>
      <c r="J141" s="557"/>
      <c r="K141" s="558" t="s">
        <v>177</v>
      </c>
      <c r="L141" s="558" t="s">
        <v>189</v>
      </c>
      <c r="M141" s="558" t="s">
        <v>178</v>
      </c>
      <c r="N141" s="584"/>
      <c r="O141" s="558"/>
      <c r="P141" s="558"/>
      <c r="Q141" s="605"/>
      <c r="R141" s="605"/>
      <c r="S141" s="606"/>
      <c r="T141" s="606"/>
      <c r="U141" s="607"/>
      <c r="V141" s="605"/>
      <c r="W141" s="608"/>
      <c r="X141" s="558"/>
      <c r="Y141" s="609"/>
      <c r="Z141" s="617"/>
      <c r="AA141" s="571"/>
      <c r="AB141" s="610"/>
      <c r="AC141" s="610"/>
      <c r="AD141" s="558"/>
      <c r="AE141" s="558"/>
      <c r="AF141" s="558"/>
      <c r="AG141" s="558"/>
      <c r="AH141" s="558">
        <v>1</v>
      </c>
      <c r="AI141" s="662" t="s">
        <v>1279</v>
      </c>
      <c r="AJ141" s="238"/>
      <c r="AK141" s="238"/>
      <c r="AL141" s="238"/>
      <c r="AM141" s="238"/>
      <c r="AO141" s="238"/>
      <c r="AP141" s="238"/>
      <c r="AQ141" s="238"/>
      <c r="AR141" s="238"/>
      <c r="AS141" s="238"/>
      <c r="AT141" s="238"/>
      <c r="AU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</row>
    <row r="142" spans="1:80" s="239" customFormat="1" ht="25.5" x14ac:dyDescent="0.2">
      <c r="A142" s="422" t="s">
        <v>948</v>
      </c>
      <c r="B142" s="460" t="s">
        <v>115</v>
      </c>
      <c r="C142" s="461" t="s">
        <v>0</v>
      </c>
      <c r="D142" s="462" t="s">
        <v>135</v>
      </c>
      <c r="E142" s="461" t="s">
        <v>949</v>
      </c>
      <c r="F142" s="463" t="s">
        <v>950</v>
      </c>
      <c r="G142" s="458" t="s">
        <v>951</v>
      </c>
      <c r="H142" s="464">
        <v>4</v>
      </c>
      <c r="I142" s="464"/>
      <c r="J142" s="465">
        <v>256</v>
      </c>
      <c r="K142" s="461" t="s">
        <v>177</v>
      </c>
      <c r="L142" s="461" t="s">
        <v>189</v>
      </c>
      <c r="M142" s="461" t="s">
        <v>178</v>
      </c>
      <c r="N142" s="422">
        <v>1</v>
      </c>
      <c r="O142" s="229"/>
      <c r="P142" s="229"/>
      <c r="Q142" s="341"/>
      <c r="R142" s="341"/>
      <c r="S142" s="243"/>
      <c r="T142" s="243"/>
      <c r="U142" s="190"/>
      <c r="V142" s="341"/>
      <c r="W142" s="245"/>
      <c r="X142" s="229"/>
      <c r="Y142" s="203"/>
      <c r="Z142" s="244">
        <v>1</v>
      </c>
      <c r="AA142" s="190"/>
      <c r="AB142" s="247"/>
      <c r="AC142" s="247"/>
      <c r="AD142" s="229">
        <v>1</v>
      </c>
      <c r="AE142" s="229"/>
      <c r="AF142" s="229"/>
      <c r="AG142" s="229" t="s">
        <v>154</v>
      </c>
      <c r="AH142" s="229"/>
      <c r="AI142" s="237" t="s">
        <v>119</v>
      </c>
      <c r="AJ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</row>
    <row r="143" spans="1:80" s="239" customFormat="1" ht="51" x14ac:dyDescent="0.2">
      <c r="A143" s="374" t="s">
        <v>1292</v>
      </c>
      <c r="B143" s="376" t="s">
        <v>15</v>
      </c>
      <c r="C143" s="377" t="s">
        <v>0</v>
      </c>
      <c r="D143" s="378" t="s">
        <v>135</v>
      </c>
      <c r="E143" s="377" t="s">
        <v>945</v>
      </c>
      <c r="F143" s="408" t="s">
        <v>946</v>
      </c>
      <c r="G143" s="380" t="s">
        <v>947</v>
      </c>
      <c r="H143" s="381">
        <v>3</v>
      </c>
      <c r="I143" s="381"/>
      <c r="J143" s="382">
        <v>150</v>
      </c>
      <c r="K143" s="377" t="s">
        <v>177</v>
      </c>
      <c r="L143" s="377" t="s">
        <v>190</v>
      </c>
      <c r="M143" s="377" t="s">
        <v>178</v>
      </c>
      <c r="N143" s="374">
        <v>1</v>
      </c>
      <c r="O143" s="377"/>
      <c r="P143" s="377"/>
      <c r="Q143" s="504"/>
      <c r="R143" s="504"/>
      <c r="S143" s="384"/>
      <c r="T143" s="384"/>
      <c r="U143" s="413"/>
      <c r="V143" s="504"/>
      <c r="W143" s="386"/>
      <c r="X143" s="377"/>
      <c r="Y143" s="410"/>
      <c r="Z143" s="411"/>
      <c r="AA143" s="413">
        <v>1</v>
      </c>
      <c r="AB143" s="388"/>
      <c r="AC143" s="388"/>
      <c r="AD143" s="377">
        <v>1</v>
      </c>
      <c r="AE143" s="377"/>
      <c r="AF143" s="377"/>
      <c r="AG143" s="377" t="s">
        <v>154</v>
      </c>
      <c r="AH143" s="377"/>
      <c r="AI143" s="389" t="s">
        <v>1280</v>
      </c>
      <c r="AJ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</row>
    <row r="144" spans="1:80" s="239" customFormat="1" ht="51" x14ac:dyDescent="0.2">
      <c r="A144" s="374" t="s">
        <v>1293</v>
      </c>
      <c r="B144" s="376" t="s">
        <v>15</v>
      </c>
      <c r="C144" s="377" t="s">
        <v>0</v>
      </c>
      <c r="D144" s="378" t="s">
        <v>135</v>
      </c>
      <c r="E144" s="377" t="s">
        <v>1290</v>
      </c>
      <c r="F144" s="408" t="s">
        <v>1288</v>
      </c>
      <c r="G144" s="380" t="s">
        <v>1288</v>
      </c>
      <c r="H144" s="381">
        <v>1</v>
      </c>
      <c r="I144" s="381"/>
      <c r="J144" s="382">
        <v>614</v>
      </c>
      <c r="K144" s="377" t="s">
        <v>61</v>
      </c>
      <c r="L144" s="506" t="s">
        <v>35</v>
      </c>
      <c r="M144" s="377" t="s">
        <v>178</v>
      </c>
      <c r="N144" s="374">
        <v>20</v>
      </c>
      <c r="O144" s="377"/>
      <c r="P144" s="377"/>
      <c r="Q144" s="504"/>
      <c r="R144" s="504"/>
      <c r="S144" s="384"/>
      <c r="T144" s="384"/>
      <c r="U144" s="413"/>
      <c r="V144" s="504"/>
      <c r="W144" s="386"/>
      <c r="X144" s="377">
        <v>20</v>
      </c>
      <c r="Y144" s="410"/>
      <c r="Z144" s="411"/>
      <c r="AA144" s="413"/>
      <c r="AB144" s="388"/>
      <c r="AC144" s="388"/>
      <c r="AD144" s="377">
        <v>1</v>
      </c>
      <c r="AE144" s="377"/>
      <c r="AF144" s="377"/>
      <c r="AG144" s="377" t="s">
        <v>154</v>
      </c>
      <c r="AH144" s="377"/>
      <c r="AI144" s="389" t="s">
        <v>1289</v>
      </c>
      <c r="AJ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</row>
    <row r="145" spans="1:80" s="239" customFormat="1" ht="165.75" x14ac:dyDescent="0.2">
      <c r="A145" s="422" t="s">
        <v>952</v>
      </c>
      <c r="B145" s="460" t="s">
        <v>115</v>
      </c>
      <c r="C145" s="461" t="s">
        <v>0</v>
      </c>
      <c r="D145" s="462" t="s">
        <v>136</v>
      </c>
      <c r="E145" s="461" t="s">
        <v>953</v>
      </c>
      <c r="F145" s="463" t="s">
        <v>954</v>
      </c>
      <c r="G145" s="458" t="s">
        <v>955</v>
      </c>
      <c r="H145" s="464">
        <v>34</v>
      </c>
      <c r="I145" s="464"/>
      <c r="J145" s="465">
        <v>2736</v>
      </c>
      <c r="K145" s="461" t="s">
        <v>177</v>
      </c>
      <c r="L145" s="461" t="s">
        <v>163</v>
      </c>
      <c r="M145" s="461" t="s">
        <v>178</v>
      </c>
      <c r="N145" s="422">
        <v>20</v>
      </c>
      <c r="O145" s="461"/>
      <c r="P145" s="461"/>
      <c r="Q145" s="476"/>
      <c r="R145" s="476"/>
      <c r="S145" s="467"/>
      <c r="T145" s="467"/>
      <c r="U145" s="477"/>
      <c r="V145" s="476"/>
      <c r="W145" s="469"/>
      <c r="X145" s="461"/>
      <c r="Y145" s="466"/>
      <c r="Z145" s="468"/>
      <c r="AA145" s="420"/>
      <c r="AB145" s="472"/>
      <c r="AC145" s="472"/>
      <c r="AD145" s="461"/>
      <c r="AE145" s="461">
        <v>1</v>
      </c>
      <c r="AF145" s="461"/>
      <c r="AG145" s="461"/>
      <c r="AH145" s="461"/>
      <c r="AI145" s="587" t="s">
        <v>427</v>
      </c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238"/>
      <c r="BY145" s="238"/>
      <c r="BZ145" s="238"/>
      <c r="CA145" s="238"/>
      <c r="CB145" s="238"/>
    </row>
    <row r="146" spans="1:80" s="239" customFormat="1" ht="31.5" customHeight="1" x14ac:dyDescent="0.2">
      <c r="A146" s="422" t="s">
        <v>956</v>
      </c>
      <c r="B146" s="460" t="s">
        <v>115</v>
      </c>
      <c r="C146" s="461" t="s">
        <v>0</v>
      </c>
      <c r="D146" s="462" t="s">
        <v>136</v>
      </c>
      <c r="E146" s="461" t="s">
        <v>181</v>
      </c>
      <c r="F146" s="463" t="s">
        <v>957</v>
      </c>
      <c r="G146" s="457" t="s">
        <v>117</v>
      </c>
      <c r="H146" s="464">
        <v>1</v>
      </c>
      <c r="I146" s="464"/>
      <c r="J146" s="465">
        <v>240</v>
      </c>
      <c r="K146" s="461" t="s">
        <v>177</v>
      </c>
      <c r="L146" s="461" t="s">
        <v>166</v>
      </c>
      <c r="M146" s="461" t="s">
        <v>178</v>
      </c>
      <c r="N146" s="422">
        <v>1650</v>
      </c>
      <c r="O146" s="461"/>
      <c r="P146" s="461"/>
      <c r="Q146" s="476"/>
      <c r="R146" s="476"/>
      <c r="S146" s="467"/>
      <c r="T146" s="467"/>
      <c r="U146" s="422">
        <v>1650</v>
      </c>
      <c r="V146" s="476"/>
      <c r="W146" s="469"/>
      <c r="X146" s="461"/>
      <c r="Y146" s="466"/>
      <c r="Z146" s="468"/>
      <c r="AA146" s="420"/>
      <c r="AB146" s="472"/>
      <c r="AC146" s="472"/>
      <c r="AD146" s="461">
        <v>1</v>
      </c>
      <c r="AE146" s="461"/>
      <c r="AF146" s="461"/>
      <c r="AG146" s="461"/>
      <c r="AH146" s="461"/>
      <c r="AI146" s="587" t="s">
        <v>119</v>
      </c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238"/>
      <c r="BY146" s="238"/>
      <c r="BZ146" s="238"/>
      <c r="CA146" s="238"/>
      <c r="CB146" s="238"/>
    </row>
    <row r="147" spans="1:80" s="239" customFormat="1" ht="31.5" customHeight="1" x14ac:dyDescent="0.2">
      <c r="A147" s="422" t="s">
        <v>958</v>
      </c>
      <c r="B147" s="460" t="s">
        <v>115</v>
      </c>
      <c r="C147" s="461" t="s">
        <v>0</v>
      </c>
      <c r="D147" s="462" t="s">
        <v>136</v>
      </c>
      <c r="E147" s="461" t="s">
        <v>181</v>
      </c>
      <c r="F147" s="463" t="s">
        <v>959</v>
      </c>
      <c r="G147" s="457" t="s">
        <v>117</v>
      </c>
      <c r="H147" s="464">
        <v>1</v>
      </c>
      <c r="I147" s="464"/>
      <c r="J147" s="465">
        <v>181</v>
      </c>
      <c r="K147" s="461" t="s">
        <v>177</v>
      </c>
      <c r="L147" s="461" t="s">
        <v>166</v>
      </c>
      <c r="M147" s="461" t="s">
        <v>178</v>
      </c>
      <c r="N147" s="422">
        <v>1200</v>
      </c>
      <c r="O147" s="461"/>
      <c r="P147" s="461"/>
      <c r="Q147" s="470"/>
      <c r="R147" s="470"/>
      <c r="S147" s="467"/>
      <c r="T147" s="467"/>
      <c r="U147" s="422">
        <v>1200</v>
      </c>
      <c r="V147" s="470"/>
      <c r="W147" s="469"/>
      <c r="X147" s="461"/>
      <c r="Y147" s="466"/>
      <c r="Z147" s="468"/>
      <c r="AA147" s="420"/>
      <c r="AB147" s="472"/>
      <c r="AC147" s="472"/>
      <c r="AD147" s="461">
        <v>1</v>
      </c>
      <c r="AE147" s="461"/>
      <c r="AF147" s="461"/>
      <c r="AG147" s="461"/>
      <c r="AH147" s="461"/>
      <c r="AI147" s="587" t="s">
        <v>119</v>
      </c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</row>
    <row r="148" spans="1:80" s="239" customFormat="1" ht="31.5" customHeight="1" x14ac:dyDescent="0.2">
      <c r="A148" s="422" t="s">
        <v>960</v>
      </c>
      <c r="B148" s="460" t="s">
        <v>115</v>
      </c>
      <c r="C148" s="461" t="s">
        <v>0</v>
      </c>
      <c r="D148" s="462" t="s">
        <v>136</v>
      </c>
      <c r="E148" s="461" t="s">
        <v>181</v>
      </c>
      <c r="F148" s="463" t="s">
        <v>961</v>
      </c>
      <c r="G148" s="457" t="s">
        <v>117</v>
      </c>
      <c r="H148" s="464">
        <v>1</v>
      </c>
      <c r="I148" s="464"/>
      <c r="J148" s="465">
        <v>383</v>
      </c>
      <c r="K148" s="461" t="s">
        <v>177</v>
      </c>
      <c r="L148" s="461" t="s">
        <v>166</v>
      </c>
      <c r="M148" s="461" t="s">
        <v>178</v>
      </c>
      <c r="N148" s="422">
        <v>5000</v>
      </c>
      <c r="O148" s="461"/>
      <c r="P148" s="461"/>
      <c r="Q148" s="476"/>
      <c r="R148" s="476"/>
      <c r="S148" s="467"/>
      <c r="T148" s="467"/>
      <c r="U148" s="422">
        <v>5000</v>
      </c>
      <c r="V148" s="476"/>
      <c r="W148" s="469"/>
      <c r="X148" s="461"/>
      <c r="Y148" s="470"/>
      <c r="Z148" s="480"/>
      <c r="AA148" s="462"/>
      <c r="AB148" s="472"/>
      <c r="AC148" s="472"/>
      <c r="AD148" s="461">
        <v>1</v>
      </c>
      <c r="AE148" s="461"/>
      <c r="AF148" s="461"/>
      <c r="AG148" s="461"/>
      <c r="AH148" s="461"/>
      <c r="AI148" s="587" t="s">
        <v>119</v>
      </c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238"/>
      <c r="BY148" s="238"/>
      <c r="BZ148" s="238"/>
      <c r="CA148" s="238"/>
      <c r="CB148" s="238"/>
    </row>
    <row r="149" spans="1:80" s="239" customFormat="1" ht="31.5" customHeight="1" x14ac:dyDescent="0.2">
      <c r="A149" s="422" t="s">
        <v>962</v>
      </c>
      <c r="B149" s="460" t="s">
        <v>115</v>
      </c>
      <c r="C149" s="461" t="s">
        <v>0</v>
      </c>
      <c r="D149" s="462" t="s">
        <v>136</v>
      </c>
      <c r="E149" s="461" t="s">
        <v>181</v>
      </c>
      <c r="F149" s="463" t="s">
        <v>963</v>
      </c>
      <c r="G149" s="457" t="s">
        <v>117</v>
      </c>
      <c r="H149" s="464">
        <v>1</v>
      </c>
      <c r="I149" s="464"/>
      <c r="J149" s="465">
        <v>372</v>
      </c>
      <c r="K149" s="461" t="s">
        <v>177</v>
      </c>
      <c r="L149" s="461" t="s">
        <v>166</v>
      </c>
      <c r="M149" s="461" t="s">
        <v>178</v>
      </c>
      <c r="N149" s="422">
        <v>4000</v>
      </c>
      <c r="O149" s="461"/>
      <c r="P149" s="461"/>
      <c r="Q149" s="476"/>
      <c r="R149" s="476"/>
      <c r="S149" s="467"/>
      <c r="T149" s="467"/>
      <c r="U149" s="422">
        <v>4000</v>
      </c>
      <c r="V149" s="476"/>
      <c r="W149" s="469"/>
      <c r="X149" s="461"/>
      <c r="Y149" s="466"/>
      <c r="Z149" s="468"/>
      <c r="AA149" s="420"/>
      <c r="AB149" s="472"/>
      <c r="AC149" s="472"/>
      <c r="AD149" s="461">
        <v>1</v>
      </c>
      <c r="AE149" s="461"/>
      <c r="AF149" s="461"/>
      <c r="AG149" s="461"/>
      <c r="AH149" s="461"/>
      <c r="AI149" s="587" t="s">
        <v>119</v>
      </c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238"/>
      <c r="BY149" s="238"/>
      <c r="BZ149" s="238"/>
      <c r="CA149" s="238"/>
      <c r="CB149" s="238"/>
    </row>
    <row r="150" spans="1:80" s="239" customFormat="1" ht="31.5" customHeight="1" x14ac:dyDescent="0.2">
      <c r="A150" s="422" t="s">
        <v>964</v>
      </c>
      <c r="B150" s="460" t="s">
        <v>115</v>
      </c>
      <c r="C150" s="461" t="s">
        <v>0</v>
      </c>
      <c r="D150" s="462" t="s">
        <v>136</v>
      </c>
      <c r="E150" s="461" t="s">
        <v>181</v>
      </c>
      <c r="F150" s="463" t="s">
        <v>965</v>
      </c>
      <c r="G150" s="457" t="s">
        <v>117</v>
      </c>
      <c r="H150" s="464">
        <v>1</v>
      </c>
      <c r="I150" s="464"/>
      <c r="J150" s="465">
        <v>47</v>
      </c>
      <c r="K150" s="461" t="s">
        <v>177</v>
      </c>
      <c r="L150" s="461" t="s">
        <v>166</v>
      </c>
      <c r="M150" s="461" t="s">
        <v>178</v>
      </c>
      <c r="N150" s="422">
        <v>3500</v>
      </c>
      <c r="O150" s="461"/>
      <c r="P150" s="461"/>
      <c r="Q150" s="470"/>
      <c r="R150" s="470"/>
      <c r="S150" s="467"/>
      <c r="T150" s="467"/>
      <c r="U150" s="422">
        <v>3500</v>
      </c>
      <c r="V150" s="470"/>
      <c r="W150" s="469"/>
      <c r="X150" s="461"/>
      <c r="Y150" s="466"/>
      <c r="Z150" s="468"/>
      <c r="AA150" s="420"/>
      <c r="AB150" s="472"/>
      <c r="AC150" s="472"/>
      <c r="AD150" s="461">
        <v>1</v>
      </c>
      <c r="AE150" s="461"/>
      <c r="AF150" s="461"/>
      <c r="AG150" s="461"/>
      <c r="AH150" s="461"/>
      <c r="AI150" s="587" t="s">
        <v>119</v>
      </c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</row>
    <row r="151" spans="1:80" s="239" customFormat="1" ht="31.5" customHeight="1" x14ac:dyDescent="0.2">
      <c r="A151" s="422" t="s">
        <v>966</v>
      </c>
      <c r="B151" s="460" t="s">
        <v>115</v>
      </c>
      <c r="C151" s="461" t="s">
        <v>0</v>
      </c>
      <c r="D151" s="462" t="s">
        <v>136</v>
      </c>
      <c r="E151" s="461" t="s">
        <v>181</v>
      </c>
      <c r="F151" s="463" t="s">
        <v>212</v>
      </c>
      <c r="G151" s="457" t="s">
        <v>117</v>
      </c>
      <c r="H151" s="464">
        <v>1</v>
      </c>
      <c r="I151" s="464"/>
      <c r="J151" s="465">
        <v>161</v>
      </c>
      <c r="K151" s="461" t="s">
        <v>177</v>
      </c>
      <c r="L151" s="461" t="s">
        <v>166</v>
      </c>
      <c r="M151" s="461" t="s">
        <v>178</v>
      </c>
      <c r="N151" s="422">
        <v>1600</v>
      </c>
      <c r="O151" s="461"/>
      <c r="P151" s="461"/>
      <c r="Q151" s="470"/>
      <c r="R151" s="470"/>
      <c r="S151" s="467"/>
      <c r="T151" s="467"/>
      <c r="U151" s="422">
        <v>1600</v>
      </c>
      <c r="V151" s="470"/>
      <c r="W151" s="469"/>
      <c r="X151" s="461"/>
      <c r="Y151" s="466"/>
      <c r="Z151" s="468"/>
      <c r="AA151" s="420"/>
      <c r="AB151" s="472"/>
      <c r="AC151" s="472"/>
      <c r="AD151" s="461">
        <v>1</v>
      </c>
      <c r="AE151" s="461"/>
      <c r="AF151" s="461"/>
      <c r="AG151" s="461"/>
      <c r="AH151" s="461"/>
      <c r="AI151" s="587" t="s">
        <v>119</v>
      </c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</row>
    <row r="152" spans="1:80" s="239" customFormat="1" ht="31.5" customHeight="1" x14ac:dyDescent="0.2">
      <c r="A152" s="422" t="s">
        <v>967</v>
      </c>
      <c r="B152" s="460" t="s">
        <v>115</v>
      </c>
      <c r="C152" s="461" t="s">
        <v>0</v>
      </c>
      <c r="D152" s="462" t="s">
        <v>136</v>
      </c>
      <c r="E152" s="461" t="s">
        <v>181</v>
      </c>
      <c r="F152" s="463" t="s">
        <v>968</v>
      </c>
      <c r="G152" s="457" t="s">
        <v>117</v>
      </c>
      <c r="H152" s="464">
        <v>1</v>
      </c>
      <c r="I152" s="464"/>
      <c r="J152" s="465">
        <v>451</v>
      </c>
      <c r="K152" s="461" t="s">
        <v>177</v>
      </c>
      <c r="L152" s="461" t="s">
        <v>166</v>
      </c>
      <c r="M152" s="461" t="s">
        <v>178</v>
      </c>
      <c r="N152" s="422">
        <v>2000</v>
      </c>
      <c r="O152" s="461"/>
      <c r="P152" s="461"/>
      <c r="Q152" s="470"/>
      <c r="R152" s="470"/>
      <c r="S152" s="467"/>
      <c r="T152" s="467"/>
      <c r="U152" s="422">
        <v>2000</v>
      </c>
      <c r="V152" s="470"/>
      <c r="W152" s="469"/>
      <c r="X152" s="461"/>
      <c r="Y152" s="466"/>
      <c r="Z152" s="468"/>
      <c r="AA152" s="420"/>
      <c r="AB152" s="472"/>
      <c r="AC152" s="472"/>
      <c r="AD152" s="461">
        <v>1</v>
      </c>
      <c r="AE152" s="461"/>
      <c r="AF152" s="461"/>
      <c r="AG152" s="461"/>
      <c r="AH152" s="461"/>
      <c r="AI152" s="587" t="s">
        <v>119</v>
      </c>
      <c r="AJ152" s="238"/>
      <c r="AK152" s="238"/>
      <c r="AL152" s="238"/>
      <c r="AN152" s="238"/>
      <c r="AO152" s="238"/>
      <c r="AP152" s="238"/>
      <c r="AQ152" s="238"/>
      <c r="AR152" s="238"/>
      <c r="AS152" s="238"/>
      <c r="AT152" s="238"/>
      <c r="AU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238"/>
      <c r="BY152" s="238"/>
      <c r="BZ152" s="238"/>
      <c r="CA152" s="238"/>
      <c r="CB152" s="238"/>
    </row>
    <row r="153" spans="1:80" s="239" customFormat="1" ht="31.5" customHeight="1" x14ac:dyDescent="0.2">
      <c r="A153" s="422" t="s">
        <v>969</v>
      </c>
      <c r="B153" s="460" t="s">
        <v>115</v>
      </c>
      <c r="C153" s="461" t="s">
        <v>0</v>
      </c>
      <c r="D153" s="462" t="s">
        <v>136</v>
      </c>
      <c r="E153" s="461" t="s">
        <v>181</v>
      </c>
      <c r="F153" s="463" t="s">
        <v>970</v>
      </c>
      <c r="G153" s="457" t="s">
        <v>117</v>
      </c>
      <c r="H153" s="464">
        <v>1</v>
      </c>
      <c r="I153" s="464"/>
      <c r="J153" s="465">
        <v>131</v>
      </c>
      <c r="K153" s="461" t="s">
        <v>177</v>
      </c>
      <c r="L153" s="461" t="s">
        <v>166</v>
      </c>
      <c r="M153" s="461" t="s">
        <v>178</v>
      </c>
      <c r="N153" s="422">
        <v>1200</v>
      </c>
      <c r="O153" s="461"/>
      <c r="P153" s="461"/>
      <c r="Q153" s="470"/>
      <c r="R153" s="470"/>
      <c r="S153" s="467"/>
      <c r="T153" s="467"/>
      <c r="U153" s="422">
        <v>1200</v>
      </c>
      <c r="V153" s="470"/>
      <c r="W153" s="469"/>
      <c r="X153" s="461"/>
      <c r="Y153" s="466"/>
      <c r="Z153" s="468"/>
      <c r="AA153" s="420"/>
      <c r="AB153" s="472"/>
      <c r="AC153" s="472"/>
      <c r="AD153" s="461">
        <v>1</v>
      </c>
      <c r="AE153" s="461"/>
      <c r="AF153" s="461"/>
      <c r="AG153" s="461"/>
      <c r="AH153" s="461"/>
      <c r="AI153" s="587" t="s">
        <v>119</v>
      </c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238"/>
      <c r="BY153" s="238"/>
      <c r="BZ153" s="238"/>
      <c r="CA153" s="238"/>
      <c r="CB153" s="238"/>
    </row>
    <row r="154" spans="1:80" s="239" customFormat="1" ht="31.5" customHeight="1" x14ac:dyDescent="0.2">
      <c r="A154" s="422" t="s">
        <v>971</v>
      </c>
      <c r="B154" s="460" t="s">
        <v>115</v>
      </c>
      <c r="C154" s="461" t="s">
        <v>0</v>
      </c>
      <c r="D154" s="462" t="s">
        <v>136</v>
      </c>
      <c r="E154" s="461" t="s">
        <v>181</v>
      </c>
      <c r="F154" s="463" t="s">
        <v>972</v>
      </c>
      <c r="G154" s="457" t="s">
        <v>117</v>
      </c>
      <c r="H154" s="464">
        <v>1</v>
      </c>
      <c r="I154" s="464"/>
      <c r="J154" s="465">
        <v>444</v>
      </c>
      <c r="K154" s="461" t="s">
        <v>177</v>
      </c>
      <c r="L154" s="461" t="s">
        <v>166</v>
      </c>
      <c r="M154" s="461" t="s">
        <v>178</v>
      </c>
      <c r="N154" s="422">
        <v>1200</v>
      </c>
      <c r="O154" s="461"/>
      <c r="P154" s="461"/>
      <c r="Q154" s="470"/>
      <c r="R154" s="470"/>
      <c r="S154" s="467"/>
      <c r="T154" s="467"/>
      <c r="U154" s="422">
        <v>1200</v>
      </c>
      <c r="V154" s="470"/>
      <c r="W154" s="469"/>
      <c r="X154" s="461"/>
      <c r="Y154" s="466"/>
      <c r="Z154" s="468"/>
      <c r="AA154" s="420"/>
      <c r="AB154" s="472"/>
      <c r="AC154" s="472"/>
      <c r="AD154" s="461">
        <v>1</v>
      </c>
      <c r="AE154" s="461"/>
      <c r="AF154" s="461"/>
      <c r="AG154" s="461"/>
      <c r="AH154" s="461"/>
      <c r="AI154" s="587" t="s">
        <v>119</v>
      </c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</row>
    <row r="155" spans="1:80" s="239" customFormat="1" ht="31.5" customHeight="1" x14ac:dyDescent="0.2">
      <c r="A155" s="422" t="s">
        <v>973</v>
      </c>
      <c r="B155" s="460" t="s">
        <v>115</v>
      </c>
      <c r="C155" s="461" t="s">
        <v>0</v>
      </c>
      <c r="D155" s="462" t="s">
        <v>136</v>
      </c>
      <c r="E155" s="461" t="s">
        <v>974</v>
      </c>
      <c r="F155" s="463" t="s">
        <v>957</v>
      </c>
      <c r="G155" s="457" t="s">
        <v>117</v>
      </c>
      <c r="H155" s="464">
        <v>1</v>
      </c>
      <c r="I155" s="464"/>
      <c r="J155" s="465">
        <v>240</v>
      </c>
      <c r="K155" s="461" t="s">
        <v>177</v>
      </c>
      <c r="L155" s="461" t="s">
        <v>191</v>
      </c>
      <c r="M155" s="461" t="s">
        <v>178</v>
      </c>
      <c r="N155" s="422">
        <v>40</v>
      </c>
      <c r="O155" s="461"/>
      <c r="P155" s="461"/>
      <c r="Q155" s="470"/>
      <c r="R155" s="470"/>
      <c r="S155" s="467"/>
      <c r="T155" s="467"/>
      <c r="U155" s="480"/>
      <c r="V155" s="470"/>
      <c r="W155" s="469"/>
      <c r="X155" s="461"/>
      <c r="Y155" s="466">
        <v>40</v>
      </c>
      <c r="Z155" s="468"/>
      <c r="AA155" s="420"/>
      <c r="AB155" s="472"/>
      <c r="AC155" s="472"/>
      <c r="AD155" s="461">
        <v>1</v>
      </c>
      <c r="AE155" s="461"/>
      <c r="AF155" s="461"/>
      <c r="AG155" s="461"/>
      <c r="AH155" s="461"/>
      <c r="AI155" s="587" t="s">
        <v>119</v>
      </c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</row>
    <row r="156" spans="1:80" s="239" customFormat="1" ht="94.5" customHeight="1" x14ac:dyDescent="0.2">
      <c r="A156" s="374" t="s">
        <v>1296</v>
      </c>
      <c r="B156" s="376" t="s">
        <v>15</v>
      </c>
      <c r="C156" s="377" t="s">
        <v>0</v>
      </c>
      <c r="D156" s="378" t="s">
        <v>136</v>
      </c>
      <c r="E156" s="377"/>
      <c r="F156" s="408" t="s">
        <v>1282</v>
      </c>
      <c r="G156" s="379" t="s">
        <v>117</v>
      </c>
      <c r="H156" s="381">
        <v>1</v>
      </c>
      <c r="I156" s="381"/>
      <c r="J156" s="382">
        <v>325</v>
      </c>
      <c r="K156" s="377" t="s">
        <v>177</v>
      </c>
      <c r="L156" s="377" t="s">
        <v>166</v>
      </c>
      <c r="M156" s="377" t="s">
        <v>178</v>
      </c>
      <c r="N156" s="374">
        <v>5000</v>
      </c>
      <c r="O156" s="377"/>
      <c r="P156" s="377"/>
      <c r="Q156" s="387"/>
      <c r="R156" s="387"/>
      <c r="S156" s="384"/>
      <c r="T156" s="384"/>
      <c r="U156" s="569">
        <v>5000</v>
      </c>
      <c r="V156" s="387"/>
      <c r="W156" s="386"/>
      <c r="X156" s="377"/>
      <c r="Y156" s="410"/>
      <c r="Z156" s="411"/>
      <c r="AA156" s="413"/>
      <c r="AB156" s="650"/>
      <c r="AC156" s="388"/>
      <c r="AD156" s="377">
        <v>1</v>
      </c>
      <c r="AE156" s="377"/>
      <c r="AF156" s="377"/>
      <c r="AG156" s="377"/>
      <c r="AH156" s="377"/>
      <c r="AI156" s="389" t="s">
        <v>1283</v>
      </c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</row>
    <row r="157" spans="1:80" s="239" customFormat="1" ht="94.5" customHeight="1" x14ac:dyDescent="0.2">
      <c r="A157" s="374" t="s">
        <v>1297</v>
      </c>
      <c r="B157" s="376" t="s">
        <v>15</v>
      </c>
      <c r="C157" s="377" t="s">
        <v>0</v>
      </c>
      <c r="D157" s="378" t="s">
        <v>136</v>
      </c>
      <c r="E157" s="377"/>
      <c r="F157" s="408" t="s">
        <v>1285</v>
      </c>
      <c r="G157" s="379" t="s">
        <v>117</v>
      </c>
      <c r="H157" s="381">
        <v>1</v>
      </c>
      <c r="I157" s="381"/>
      <c r="J157" s="382">
        <v>285</v>
      </c>
      <c r="K157" s="377" t="s">
        <v>177</v>
      </c>
      <c r="L157" s="377" t="s">
        <v>166</v>
      </c>
      <c r="M157" s="377" t="s">
        <v>178</v>
      </c>
      <c r="N157" s="374">
        <v>7500</v>
      </c>
      <c r="O157" s="377"/>
      <c r="P157" s="377"/>
      <c r="Q157" s="387"/>
      <c r="R157" s="387"/>
      <c r="S157" s="384"/>
      <c r="T157" s="384"/>
      <c r="U157" s="569">
        <v>7500</v>
      </c>
      <c r="V157" s="387"/>
      <c r="W157" s="386"/>
      <c r="X157" s="377"/>
      <c r="Y157" s="410"/>
      <c r="Z157" s="411"/>
      <c r="AA157" s="413"/>
      <c r="AB157" s="650"/>
      <c r="AC157" s="388"/>
      <c r="AD157" s="377">
        <v>1</v>
      </c>
      <c r="AE157" s="377"/>
      <c r="AF157" s="377"/>
      <c r="AG157" s="377"/>
      <c r="AH157" s="377"/>
      <c r="AI157" s="389" t="s">
        <v>1283</v>
      </c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</row>
    <row r="158" spans="1:80" s="239" customFormat="1" ht="63.75" x14ac:dyDescent="0.2">
      <c r="A158" s="369" t="s">
        <v>975</v>
      </c>
      <c r="B158" s="390" t="s">
        <v>115</v>
      </c>
      <c r="C158" s="391" t="s">
        <v>0</v>
      </c>
      <c r="D158" s="391" t="s">
        <v>139</v>
      </c>
      <c r="E158" s="391" t="s">
        <v>976</v>
      </c>
      <c r="F158" s="404" t="s">
        <v>977</v>
      </c>
      <c r="G158" s="393" t="s">
        <v>117</v>
      </c>
      <c r="H158" s="395"/>
      <c r="I158" s="395"/>
      <c r="J158" s="396"/>
      <c r="K158" s="391" t="s">
        <v>177</v>
      </c>
      <c r="L158" s="391" t="s">
        <v>163</v>
      </c>
      <c r="M158" s="391" t="s">
        <v>178</v>
      </c>
      <c r="N158" s="369"/>
      <c r="O158" s="391"/>
      <c r="P158" s="391"/>
      <c r="Q158" s="534"/>
      <c r="R158" s="534"/>
      <c r="S158" s="398"/>
      <c r="T158" s="398"/>
      <c r="U158" s="535"/>
      <c r="V158" s="534"/>
      <c r="W158" s="400"/>
      <c r="X158" s="391"/>
      <c r="Y158" s="406"/>
      <c r="Z158" s="421"/>
      <c r="AA158" s="421"/>
      <c r="AB158" s="402"/>
      <c r="AC158" s="402"/>
      <c r="AD158" s="391"/>
      <c r="AE158" s="391"/>
      <c r="AF158" s="391"/>
      <c r="AG158" s="391"/>
      <c r="AH158" s="391">
        <v>1</v>
      </c>
      <c r="AI158" s="403" t="s">
        <v>1275</v>
      </c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238"/>
      <c r="BY158" s="238"/>
      <c r="BZ158" s="238"/>
      <c r="CA158" s="238"/>
      <c r="CB158" s="238"/>
    </row>
    <row r="159" spans="1:80" s="239" customFormat="1" ht="51" x14ac:dyDescent="0.2">
      <c r="A159" s="374" t="s">
        <v>1298</v>
      </c>
      <c r="B159" s="376" t="s">
        <v>15</v>
      </c>
      <c r="C159" s="377" t="s">
        <v>0</v>
      </c>
      <c r="D159" s="377" t="s">
        <v>139</v>
      </c>
      <c r="E159" s="377" t="s">
        <v>1276</v>
      </c>
      <c r="F159" s="408" t="s">
        <v>1274</v>
      </c>
      <c r="G159" s="379" t="s">
        <v>117</v>
      </c>
      <c r="H159" s="381">
        <v>1</v>
      </c>
      <c r="I159" s="381"/>
      <c r="J159" s="418">
        <v>66</v>
      </c>
      <c r="K159" s="377" t="s">
        <v>177</v>
      </c>
      <c r="L159" s="377" t="s">
        <v>163</v>
      </c>
      <c r="M159" s="377" t="s">
        <v>178</v>
      </c>
      <c r="N159" s="374">
        <v>6</v>
      </c>
      <c r="O159" s="377"/>
      <c r="P159" s="377"/>
      <c r="Q159" s="504"/>
      <c r="R159" s="504"/>
      <c r="S159" s="384"/>
      <c r="T159" s="384"/>
      <c r="U159" s="505"/>
      <c r="V159" s="504"/>
      <c r="W159" s="386">
        <v>6</v>
      </c>
      <c r="X159" s="377"/>
      <c r="Y159" s="410"/>
      <c r="Z159" s="413"/>
      <c r="AA159" s="413"/>
      <c r="AB159" s="388"/>
      <c r="AC159" s="388"/>
      <c r="AD159" s="377">
        <v>1</v>
      </c>
      <c r="AE159" s="377"/>
      <c r="AF159" s="377"/>
      <c r="AG159" s="377"/>
      <c r="AH159" s="377"/>
      <c r="AI159" s="389" t="s">
        <v>1371</v>
      </c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</row>
    <row r="160" spans="1:80" s="239" customFormat="1" ht="31.5" customHeight="1" x14ac:dyDescent="0.2">
      <c r="A160" s="422" t="s">
        <v>978</v>
      </c>
      <c r="B160" s="460" t="s">
        <v>115</v>
      </c>
      <c r="C160" s="461" t="s">
        <v>0</v>
      </c>
      <c r="D160" s="461" t="s">
        <v>139</v>
      </c>
      <c r="E160" s="461" t="s">
        <v>979</v>
      </c>
      <c r="F160" s="463" t="s">
        <v>980</v>
      </c>
      <c r="G160" s="458" t="s">
        <v>981</v>
      </c>
      <c r="H160" s="464">
        <v>3</v>
      </c>
      <c r="I160" s="464"/>
      <c r="J160" s="465">
        <v>1284</v>
      </c>
      <c r="K160" s="461" t="s">
        <v>61</v>
      </c>
      <c r="L160" s="461" t="s">
        <v>35</v>
      </c>
      <c r="M160" s="461" t="s">
        <v>178</v>
      </c>
      <c r="N160" s="422">
        <v>5.5</v>
      </c>
      <c r="O160" s="461"/>
      <c r="P160" s="461"/>
      <c r="Q160" s="476"/>
      <c r="R160" s="476"/>
      <c r="S160" s="467"/>
      <c r="T160" s="467"/>
      <c r="U160" s="477"/>
      <c r="V160" s="476"/>
      <c r="W160" s="469"/>
      <c r="X160" s="461">
        <v>5.5</v>
      </c>
      <c r="Y160" s="466"/>
      <c r="Z160" s="420"/>
      <c r="AA160" s="420"/>
      <c r="AB160" s="472"/>
      <c r="AC160" s="472"/>
      <c r="AD160" s="461">
        <v>1</v>
      </c>
      <c r="AE160" s="461"/>
      <c r="AF160" s="461"/>
      <c r="AG160" s="461"/>
      <c r="AH160" s="461"/>
      <c r="AI160" s="587" t="s">
        <v>119</v>
      </c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238"/>
      <c r="BY160" s="238"/>
      <c r="BZ160" s="238"/>
      <c r="CA160" s="238"/>
      <c r="CB160" s="238"/>
    </row>
    <row r="161" spans="1:80" s="239" customFormat="1" ht="31.5" customHeight="1" x14ac:dyDescent="0.2">
      <c r="A161" s="422" t="s">
        <v>982</v>
      </c>
      <c r="B161" s="460" t="s">
        <v>115</v>
      </c>
      <c r="C161" s="461" t="s">
        <v>0</v>
      </c>
      <c r="D161" s="461" t="s">
        <v>139</v>
      </c>
      <c r="E161" s="461" t="s">
        <v>983</v>
      </c>
      <c r="F161" s="463" t="s">
        <v>984</v>
      </c>
      <c r="G161" s="457" t="s">
        <v>117</v>
      </c>
      <c r="H161" s="464">
        <v>1</v>
      </c>
      <c r="I161" s="464"/>
      <c r="J161" s="465">
        <v>86</v>
      </c>
      <c r="K161" s="461" t="s">
        <v>61</v>
      </c>
      <c r="L161" s="461" t="s">
        <v>35</v>
      </c>
      <c r="M161" s="461" t="s">
        <v>178</v>
      </c>
      <c r="N161" s="422">
        <v>5</v>
      </c>
      <c r="O161" s="461"/>
      <c r="P161" s="461"/>
      <c r="Q161" s="476"/>
      <c r="R161" s="476"/>
      <c r="S161" s="467"/>
      <c r="T161" s="467"/>
      <c r="U161" s="477"/>
      <c r="V161" s="476"/>
      <c r="W161" s="469"/>
      <c r="X161" s="461">
        <v>5</v>
      </c>
      <c r="Y161" s="466"/>
      <c r="Z161" s="420"/>
      <c r="AA161" s="420"/>
      <c r="AB161" s="472"/>
      <c r="AC161" s="472"/>
      <c r="AD161" s="461">
        <v>1</v>
      </c>
      <c r="AE161" s="461"/>
      <c r="AF161" s="461"/>
      <c r="AG161" s="461"/>
      <c r="AH161" s="461"/>
      <c r="AI161" s="587" t="s">
        <v>119</v>
      </c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</row>
    <row r="162" spans="1:80" s="239" customFormat="1" ht="31.5" customHeight="1" x14ac:dyDescent="0.2">
      <c r="A162" s="422" t="s">
        <v>985</v>
      </c>
      <c r="B162" s="460" t="s">
        <v>115</v>
      </c>
      <c r="C162" s="461" t="s">
        <v>0</v>
      </c>
      <c r="D162" s="461" t="s">
        <v>139</v>
      </c>
      <c r="E162" s="461" t="s">
        <v>986</v>
      </c>
      <c r="F162" s="463" t="s">
        <v>987</v>
      </c>
      <c r="G162" s="457" t="s">
        <v>117</v>
      </c>
      <c r="H162" s="464">
        <v>1</v>
      </c>
      <c r="I162" s="464"/>
      <c r="J162" s="465">
        <v>84</v>
      </c>
      <c r="K162" s="461" t="s">
        <v>61</v>
      </c>
      <c r="L162" s="461" t="s">
        <v>163</v>
      </c>
      <c r="M162" s="461" t="s">
        <v>178</v>
      </c>
      <c r="N162" s="422">
        <v>1</v>
      </c>
      <c r="O162" s="461"/>
      <c r="P162" s="461"/>
      <c r="Q162" s="476"/>
      <c r="R162" s="476">
        <v>1</v>
      </c>
      <c r="S162" s="467"/>
      <c r="T162" s="467"/>
      <c r="U162" s="477"/>
      <c r="V162" s="476"/>
      <c r="W162" s="469"/>
      <c r="X162" s="461"/>
      <c r="Y162" s="466"/>
      <c r="Z162" s="420"/>
      <c r="AA162" s="420"/>
      <c r="AB162" s="472"/>
      <c r="AC162" s="472"/>
      <c r="AD162" s="461">
        <v>1</v>
      </c>
      <c r="AE162" s="461"/>
      <c r="AF162" s="461"/>
      <c r="AG162" s="461"/>
      <c r="AH162" s="461"/>
      <c r="AI162" s="587" t="s">
        <v>119</v>
      </c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</row>
    <row r="163" spans="1:80" s="239" customFormat="1" ht="31.5" customHeight="1" x14ac:dyDescent="0.2">
      <c r="A163" s="422" t="s">
        <v>988</v>
      </c>
      <c r="B163" s="460" t="s">
        <v>115</v>
      </c>
      <c r="C163" s="461" t="s">
        <v>0</v>
      </c>
      <c r="D163" s="461" t="s">
        <v>139</v>
      </c>
      <c r="E163" s="461" t="s">
        <v>181</v>
      </c>
      <c r="F163" s="463" t="s">
        <v>989</v>
      </c>
      <c r="G163" s="457" t="s">
        <v>117</v>
      </c>
      <c r="H163" s="464">
        <v>1</v>
      </c>
      <c r="I163" s="464"/>
      <c r="J163" s="465">
        <v>128</v>
      </c>
      <c r="K163" s="461" t="s">
        <v>177</v>
      </c>
      <c r="L163" s="461" t="s">
        <v>166</v>
      </c>
      <c r="M163" s="461" t="s">
        <v>178</v>
      </c>
      <c r="N163" s="422">
        <v>8700</v>
      </c>
      <c r="O163" s="461"/>
      <c r="P163" s="461"/>
      <c r="Q163" s="476"/>
      <c r="R163" s="476"/>
      <c r="S163" s="467"/>
      <c r="T163" s="467"/>
      <c r="U163" s="477">
        <v>8700</v>
      </c>
      <c r="V163" s="476"/>
      <c r="W163" s="469"/>
      <c r="X163" s="461"/>
      <c r="Y163" s="466"/>
      <c r="Z163" s="420"/>
      <c r="AA163" s="420"/>
      <c r="AB163" s="472"/>
      <c r="AC163" s="472"/>
      <c r="AD163" s="461">
        <v>1</v>
      </c>
      <c r="AE163" s="461"/>
      <c r="AF163" s="461"/>
      <c r="AG163" s="461"/>
      <c r="AH163" s="461"/>
      <c r="AI163" s="587" t="s">
        <v>119</v>
      </c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</row>
    <row r="164" spans="1:80" s="239" customFormat="1" ht="51" x14ac:dyDescent="0.2">
      <c r="A164" s="665"/>
      <c r="B164" s="376" t="s">
        <v>15</v>
      </c>
      <c r="C164" s="377" t="s">
        <v>0</v>
      </c>
      <c r="D164" s="377" t="s">
        <v>139</v>
      </c>
      <c r="E164" s="377" t="s">
        <v>181</v>
      </c>
      <c r="F164" s="408" t="s">
        <v>1373</v>
      </c>
      <c r="G164" s="379" t="s">
        <v>117</v>
      </c>
      <c r="H164" s="381">
        <v>1</v>
      </c>
      <c r="I164" s="381"/>
      <c r="J164" s="382">
        <v>165</v>
      </c>
      <c r="K164" s="377" t="s">
        <v>177</v>
      </c>
      <c r="L164" s="377" t="s">
        <v>166</v>
      </c>
      <c r="M164" s="377" t="s">
        <v>178</v>
      </c>
      <c r="N164" s="374">
        <v>7500</v>
      </c>
      <c r="O164" s="377"/>
      <c r="P164" s="377"/>
      <c r="Q164" s="504"/>
      <c r="R164" s="504"/>
      <c r="S164" s="384"/>
      <c r="T164" s="384"/>
      <c r="U164" s="505">
        <v>7500</v>
      </c>
      <c r="V164" s="504"/>
      <c r="W164" s="386"/>
      <c r="X164" s="377"/>
      <c r="Y164" s="410"/>
      <c r="Z164" s="413"/>
      <c r="AA164" s="413"/>
      <c r="AB164" s="388"/>
      <c r="AC164" s="388"/>
      <c r="AD164" s="377">
        <v>1</v>
      </c>
      <c r="AE164" s="377"/>
      <c r="AF164" s="377"/>
      <c r="AG164" s="377"/>
      <c r="AH164" s="377"/>
      <c r="AI164" s="389" t="s">
        <v>1372</v>
      </c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</row>
    <row r="165" spans="1:80" s="239" customFormat="1" ht="51" x14ac:dyDescent="0.2">
      <c r="A165" s="665"/>
      <c r="B165" s="376" t="s">
        <v>15</v>
      </c>
      <c r="C165" s="377" t="s">
        <v>0</v>
      </c>
      <c r="D165" s="377" t="s">
        <v>139</v>
      </c>
      <c r="E165" s="377" t="s">
        <v>181</v>
      </c>
      <c r="F165" s="408" t="s">
        <v>1374</v>
      </c>
      <c r="G165" s="379" t="s">
        <v>117</v>
      </c>
      <c r="H165" s="381">
        <v>1</v>
      </c>
      <c r="I165" s="381"/>
      <c r="J165" s="382">
        <v>277</v>
      </c>
      <c r="K165" s="377" t="s">
        <v>177</v>
      </c>
      <c r="L165" s="377" t="s">
        <v>166</v>
      </c>
      <c r="M165" s="377" t="s">
        <v>178</v>
      </c>
      <c r="N165" s="374">
        <v>1500</v>
      </c>
      <c r="O165" s="377"/>
      <c r="P165" s="377"/>
      <c r="Q165" s="504"/>
      <c r="R165" s="504"/>
      <c r="S165" s="384"/>
      <c r="T165" s="384"/>
      <c r="U165" s="505">
        <v>1500</v>
      </c>
      <c r="V165" s="504"/>
      <c r="W165" s="386"/>
      <c r="X165" s="377"/>
      <c r="Y165" s="410"/>
      <c r="Z165" s="413"/>
      <c r="AA165" s="413"/>
      <c r="AB165" s="388"/>
      <c r="AC165" s="388"/>
      <c r="AD165" s="377">
        <v>1</v>
      </c>
      <c r="AE165" s="377"/>
      <c r="AF165" s="377"/>
      <c r="AG165" s="377"/>
      <c r="AH165" s="377"/>
      <c r="AI165" s="389" t="s">
        <v>1372</v>
      </c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</row>
    <row r="166" spans="1:80" s="239" customFormat="1" ht="31.5" customHeight="1" x14ac:dyDescent="0.2">
      <c r="A166" s="422" t="s">
        <v>990</v>
      </c>
      <c r="B166" s="460" t="s">
        <v>115</v>
      </c>
      <c r="C166" s="461" t="s">
        <v>0</v>
      </c>
      <c r="D166" s="461" t="s">
        <v>139</v>
      </c>
      <c r="E166" s="461" t="s">
        <v>991</v>
      </c>
      <c r="F166" s="463" t="s">
        <v>992</v>
      </c>
      <c r="G166" s="457" t="s">
        <v>117</v>
      </c>
      <c r="H166" s="464">
        <v>1</v>
      </c>
      <c r="I166" s="464"/>
      <c r="J166" s="465">
        <v>349</v>
      </c>
      <c r="K166" s="461" t="s">
        <v>177</v>
      </c>
      <c r="L166" s="461" t="s">
        <v>189</v>
      </c>
      <c r="M166" s="461" t="s">
        <v>178</v>
      </c>
      <c r="N166" s="422">
        <v>1</v>
      </c>
      <c r="O166" s="461"/>
      <c r="P166" s="461"/>
      <c r="Q166" s="476"/>
      <c r="R166" s="476"/>
      <c r="S166" s="467"/>
      <c r="T166" s="467"/>
      <c r="U166" s="477"/>
      <c r="V166" s="476"/>
      <c r="W166" s="469"/>
      <c r="X166" s="461"/>
      <c r="Y166" s="466"/>
      <c r="Z166" s="420">
        <v>1</v>
      </c>
      <c r="AA166" s="420"/>
      <c r="AB166" s="472"/>
      <c r="AC166" s="472"/>
      <c r="AD166" s="461">
        <v>1</v>
      </c>
      <c r="AE166" s="461"/>
      <c r="AF166" s="461"/>
      <c r="AG166" s="461"/>
      <c r="AH166" s="461"/>
      <c r="AI166" s="587" t="s">
        <v>119</v>
      </c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</row>
    <row r="167" spans="1:80" s="239" customFormat="1" ht="31.5" customHeight="1" x14ac:dyDescent="0.2">
      <c r="A167" s="422" t="s">
        <v>993</v>
      </c>
      <c r="B167" s="460" t="s">
        <v>115</v>
      </c>
      <c r="C167" s="461" t="s">
        <v>0</v>
      </c>
      <c r="D167" s="461" t="s">
        <v>139</v>
      </c>
      <c r="E167" s="461" t="s">
        <v>976</v>
      </c>
      <c r="F167" s="463" t="s">
        <v>977</v>
      </c>
      <c r="G167" s="457" t="s">
        <v>117</v>
      </c>
      <c r="H167" s="464">
        <v>1</v>
      </c>
      <c r="I167" s="464"/>
      <c r="J167" s="465">
        <v>139</v>
      </c>
      <c r="K167" s="461" t="s">
        <v>177</v>
      </c>
      <c r="L167" s="461" t="s">
        <v>189</v>
      </c>
      <c r="M167" s="461" t="s">
        <v>178</v>
      </c>
      <c r="N167" s="422">
        <v>1</v>
      </c>
      <c r="O167" s="461"/>
      <c r="P167" s="461"/>
      <c r="Q167" s="476"/>
      <c r="R167" s="476"/>
      <c r="S167" s="467"/>
      <c r="T167" s="467"/>
      <c r="U167" s="477"/>
      <c r="V167" s="476"/>
      <c r="W167" s="469"/>
      <c r="X167" s="461"/>
      <c r="Y167" s="466"/>
      <c r="Z167" s="420">
        <v>1</v>
      </c>
      <c r="AA167" s="420"/>
      <c r="AB167" s="472"/>
      <c r="AC167" s="472"/>
      <c r="AD167" s="461">
        <v>1</v>
      </c>
      <c r="AE167" s="461"/>
      <c r="AF167" s="461"/>
      <c r="AG167" s="461"/>
      <c r="AH167" s="461"/>
      <c r="AI167" s="587" t="s">
        <v>119</v>
      </c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</row>
    <row r="168" spans="1:80" s="239" customFormat="1" ht="31.5" customHeight="1" x14ac:dyDescent="0.2">
      <c r="A168" s="422" t="s">
        <v>994</v>
      </c>
      <c r="B168" s="460" t="s">
        <v>115</v>
      </c>
      <c r="C168" s="461" t="s">
        <v>0</v>
      </c>
      <c r="D168" s="461" t="s">
        <v>139</v>
      </c>
      <c r="E168" s="461" t="s">
        <v>979</v>
      </c>
      <c r="F168" s="463" t="s">
        <v>214</v>
      </c>
      <c r="G168" s="457" t="s">
        <v>117</v>
      </c>
      <c r="H168" s="464">
        <v>1</v>
      </c>
      <c r="I168" s="464"/>
      <c r="J168" s="465">
        <v>664</v>
      </c>
      <c r="K168" s="461" t="s">
        <v>177</v>
      </c>
      <c r="L168" s="461" t="s">
        <v>191</v>
      </c>
      <c r="M168" s="461" t="s">
        <v>178</v>
      </c>
      <c r="N168" s="422">
        <v>50</v>
      </c>
      <c r="O168" s="461"/>
      <c r="P168" s="461"/>
      <c r="Q168" s="476"/>
      <c r="R168" s="476"/>
      <c r="S168" s="467"/>
      <c r="T168" s="467"/>
      <c r="U168" s="477"/>
      <c r="V168" s="476"/>
      <c r="W168" s="469"/>
      <c r="X168" s="461"/>
      <c r="Y168" s="420">
        <v>50</v>
      </c>
      <c r="Z168" s="420"/>
      <c r="AA168" s="420"/>
      <c r="AB168" s="472"/>
      <c r="AC168" s="472"/>
      <c r="AD168" s="461">
        <v>1</v>
      </c>
      <c r="AE168" s="461"/>
      <c r="AF168" s="461"/>
      <c r="AG168" s="461"/>
      <c r="AH168" s="461"/>
      <c r="AI168" s="587" t="s">
        <v>119</v>
      </c>
      <c r="AJ168" s="238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238"/>
      <c r="BY168" s="238"/>
      <c r="BZ168" s="238"/>
      <c r="CA168" s="238"/>
      <c r="CB168" s="238"/>
    </row>
    <row r="169" spans="1:80" s="239" customFormat="1" ht="31.5" customHeight="1" x14ac:dyDescent="0.2">
      <c r="A169" s="422" t="s">
        <v>995</v>
      </c>
      <c r="B169" s="460" t="s">
        <v>115</v>
      </c>
      <c r="C169" s="461" t="s">
        <v>0</v>
      </c>
      <c r="D169" s="461" t="s">
        <v>139</v>
      </c>
      <c r="E169" s="461" t="s">
        <v>996</v>
      </c>
      <c r="F169" s="463" t="s">
        <v>997</v>
      </c>
      <c r="G169" s="457" t="s">
        <v>117</v>
      </c>
      <c r="H169" s="464">
        <v>1</v>
      </c>
      <c r="I169" s="464"/>
      <c r="J169" s="465">
        <v>90</v>
      </c>
      <c r="K169" s="461" t="s">
        <v>177</v>
      </c>
      <c r="L169" s="461" t="s">
        <v>191</v>
      </c>
      <c r="M169" s="461" t="s">
        <v>178</v>
      </c>
      <c r="N169" s="422">
        <v>30</v>
      </c>
      <c r="O169" s="461"/>
      <c r="P169" s="461"/>
      <c r="Q169" s="466"/>
      <c r="R169" s="466"/>
      <c r="S169" s="467"/>
      <c r="T169" s="467"/>
      <c r="U169" s="468"/>
      <c r="V169" s="466"/>
      <c r="W169" s="469"/>
      <c r="X169" s="461"/>
      <c r="Y169" s="420">
        <v>30</v>
      </c>
      <c r="Z169" s="468"/>
      <c r="AA169" s="471"/>
      <c r="AB169" s="472"/>
      <c r="AC169" s="472"/>
      <c r="AD169" s="461">
        <v>1</v>
      </c>
      <c r="AE169" s="461"/>
      <c r="AF169" s="461"/>
      <c r="AG169" s="461"/>
      <c r="AH169" s="461"/>
      <c r="AI169" s="587" t="s">
        <v>119</v>
      </c>
      <c r="AJ169" s="238"/>
      <c r="AK169" s="238"/>
      <c r="AL169" s="238"/>
      <c r="AM169" s="238"/>
      <c r="AN169" s="238"/>
      <c r="AO169" s="238"/>
      <c r="AP169" s="238"/>
      <c r="AQ169" s="238" t="s">
        <v>164</v>
      </c>
      <c r="AR169" s="238"/>
      <c r="AS169" s="238"/>
      <c r="AT169" s="238"/>
      <c r="AU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</row>
    <row r="170" spans="1:80" s="239" customFormat="1" ht="31.5" customHeight="1" x14ac:dyDescent="0.2">
      <c r="A170" s="422" t="s">
        <v>998</v>
      </c>
      <c r="B170" s="460" t="s">
        <v>115</v>
      </c>
      <c r="C170" s="461" t="s">
        <v>0</v>
      </c>
      <c r="D170" s="461" t="s">
        <v>139</v>
      </c>
      <c r="E170" s="461" t="s">
        <v>999</v>
      </c>
      <c r="F170" s="463" t="s">
        <v>1000</v>
      </c>
      <c r="G170" s="457" t="s">
        <v>117</v>
      </c>
      <c r="H170" s="464">
        <v>2</v>
      </c>
      <c r="I170" s="464"/>
      <c r="J170" s="465">
        <v>505</v>
      </c>
      <c r="K170" s="461" t="s">
        <v>177</v>
      </c>
      <c r="L170" s="461" t="s">
        <v>191</v>
      </c>
      <c r="M170" s="461" t="s">
        <v>178</v>
      </c>
      <c r="N170" s="422">
        <v>80</v>
      </c>
      <c r="O170" s="461"/>
      <c r="P170" s="461"/>
      <c r="Q170" s="466"/>
      <c r="R170" s="466"/>
      <c r="S170" s="467"/>
      <c r="T170" s="467"/>
      <c r="U170" s="468"/>
      <c r="V170" s="466"/>
      <c r="W170" s="469"/>
      <c r="X170" s="461"/>
      <c r="Y170" s="420">
        <v>80</v>
      </c>
      <c r="Z170" s="468"/>
      <c r="AA170" s="471"/>
      <c r="AB170" s="472"/>
      <c r="AC170" s="472"/>
      <c r="AD170" s="461">
        <v>1</v>
      </c>
      <c r="AE170" s="461"/>
      <c r="AF170" s="461"/>
      <c r="AG170" s="461"/>
      <c r="AH170" s="461"/>
      <c r="AI170" s="587" t="s">
        <v>119</v>
      </c>
      <c r="AJ170" s="238"/>
      <c r="AK170" s="238"/>
      <c r="AL170" s="238"/>
      <c r="AM170" s="238"/>
      <c r="AN170" s="238"/>
      <c r="AO170" s="238"/>
      <c r="AP170" s="238"/>
      <c r="AQ170" s="238" t="s">
        <v>183</v>
      </c>
      <c r="AR170" s="238"/>
      <c r="AS170" s="238"/>
      <c r="AT170" s="238"/>
      <c r="AU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238"/>
      <c r="BY170" s="238"/>
      <c r="BZ170" s="238"/>
      <c r="CA170" s="238"/>
      <c r="CB170" s="238"/>
    </row>
    <row r="171" spans="1:80" s="239" customFormat="1" ht="31.5" customHeight="1" x14ac:dyDescent="0.2">
      <c r="A171" s="508" t="s">
        <v>1001</v>
      </c>
      <c r="B171" s="509" t="s">
        <v>115</v>
      </c>
      <c r="C171" s="510" t="s">
        <v>0</v>
      </c>
      <c r="D171" s="511" t="s">
        <v>141</v>
      </c>
      <c r="E171" s="510" t="s">
        <v>181</v>
      </c>
      <c r="F171" s="512" t="s">
        <v>573</v>
      </c>
      <c r="G171" s="513" t="s">
        <v>117</v>
      </c>
      <c r="H171" s="514">
        <v>1</v>
      </c>
      <c r="I171" s="514"/>
      <c r="J171" s="515">
        <v>51</v>
      </c>
      <c r="K171" s="510" t="s">
        <v>177</v>
      </c>
      <c r="L171" s="510" t="s">
        <v>166</v>
      </c>
      <c r="M171" s="510" t="s">
        <v>178</v>
      </c>
      <c r="N171" s="508">
        <v>5000</v>
      </c>
      <c r="O171" s="510"/>
      <c r="P171" s="510"/>
      <c r="Q171" s="516"/>
      <c r="R171" s="516"/>
      <c r="S171" s="517"/>
      <c r="T171" s="517"/>
      <c r="U171" s="518">
        <v>5000</v>
      </c>
      <c r="V171" s="516"/>
      <c r="W171" s="519"/>
      <c r="X171" s="510"/>
      <c r="Y171" s="520"/>
      <c r="Z171" s="521"/>
      <c r="AA171" s="521"/>
      <c r="AB171" s="649"/>
      <c r="AC171" s="649"/>
      <c r="AD171" s="503">
        <v>1</v>
      </c>
      <c r="AE171" s="503"/>
      <c r="AF171" s="503"/>
      <c r="AG171" s="503"/>
      <c r="AH171" s="503"/>
      <c r="AI171" s="587" t="s">
        <v>119</v>
      </c>
      <c r="AJ171" s="238"/>
      <c r="AK171" s="238"/>
      <c r="AL171" s="238"/>
      <c r="AM171" s="238"/>
      <c r="AN171" s="238"/>
      <c r="AO171" s="238"/>
      <c r="AP171" s="238"/>
      <c r="AQ171" s="238" t="s">
        <v>166</v>
      </c>
      <c r="AR171" s="238"/>
      <c r="AS171" s="238"/>
      <c r="AT171" s="238"/>
      <c r="AU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</row>
    <row r="172" spans="1:80" s="239" customFormat="1" ht="31.5" customHeight="1" x14ac:dyDescent="0.2">
      <c r="A172" s="508" t="s">
        <v>1002</v>
      </c>
      <c r="B172" s="509" t="s">
        <v>115</v>
      </c>
      <c r="C172" s="510" t="s">
        <v>0</v>
      </c>
      <c r="D172" s="511" t="s">
        <v>141</v>
      </c>
      <c r="E172" s="510" t="s">
        <v>181</v>
      </c>
      <c r="F172" s="512" t="s">
        <v>1003</v>
      </c>
      <c r="G172" s="513" t="s">
        <v>117</v>
      </c>
      <c r="H172" s="514">
        <v>1</v>
      </c>
      <c r="I172" s="514"/>
      <c r="J172" s="515">
        <v>134</v>
      </c>
      <c r="K172" s="510" t="s">
        <v>177</v>
      </c>
      <c r="L172" s="510" t="s">
        <v>166</v>
      </c>
      <c r="M172" s="510" t="s">
        <v>178</v>
      </c>
      <c r="N172" s="508">
        <v>4000</v>
      </c>
      <c r="O172" s="510"/>
      <c r="P172" s="510"/>
      <c r="Q172" s="516"/>
      <c r="R172" s="516"/>
      <c r="S172" s="517"/>
      <c r="T172" s="517"/>
      <c r="U172" s="518">
        <v>4000</v>
      </c>
      <c r="V172" s="516"/>
      <c r="W172" s="519"/>
      <c r="X172" s="510"/>
      <c r="Y172" s="520"/>
      <c r="Z172" s="521"/>
      <c r="AA172" s="521"/>
      <c r="AB172" s="649"/>
      <c r="AC172" s="649"/>
      <c r="AD172" s="503">
        <v>1</v>
      </c>
      <c r="AE172" s="503"/>
      <c r="AF172" s="503"/>
      <c r="AG172" s="503"/>
      <c r="AH172" s="503"/>
      <c r="AI172" s="587" t="s">
        <v>119</v>
      </c>
      <c r="AJ172" s="238"/>
      <c r="AK172" s="238"/>
      <c r="AL172" s="238"/>
      <c r="AM172" s="238"/>
      <c r="AN172" s="238"/>
      <c r="AO172" s="238"/>
      <c r="AP172" s="238"/>
      <c r="AQ172" s="238" t="s">
        <v>167</v>
      </c>
      <c r="AR172" s="238"/>
      <c r="AS172" s="238"/>
      <c r="AT172" s="238"/>
      <c r="AU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</row>
    <row r="173" spans="1:80" s="239" customFormat="1" ht="31.5" customHeight="1" x14ac:dyDescent="0.2">
      <c r="A173" s="508" t="s">
        <v>1004</v>
      </c>
      <c r="B173" s="509" t="s">
        <v>115</v>
      </c>
      <c r="C173" s="510" t="s">
        <v>0</v>
      </c>
      <c r="D173" s="511" t="s">
        <v>141</v>
      </c>
      <c r="E173" s="510" t="s">
        <v>181</v>
      </c>
      <c r="F173" s="512" t="s">
        <v>1005</v>
      </c>
      <c r="G173" s="513" t="s">
        <v>117</v>
      </c>
      <c r="H173" s="514">
        <v>1</v>
      </c>
      <c r="I173" s="514"/>
      <c r="J173" s="515">
        <v>395</v>
      </c>
      <c r="K173" s="510" t="s">
        <v>177</v>
      </c>
      <c r="L173" s="510" t="s">
        <v>166</v>
      </c>
      <c r="M173" s="510" t="s">
        <v>178</v>
      </c>
      <c r="N173" s="508">
        <v>10000</v>
      </c>
      <c r="O173" s="510"/>
      <c r="P173" s="510"/>
      <c r="Q173" s="516"/>
      <c r="R173" s="516"/>
      <c r="S173" s="517"/>
      <c r="T173" s="517"/>
      <c r="U173" s="518">
        <v>10000</v>
      </c>
      <c r="V173" s="516"/>
      <c r="W173" s="519"/>
      <c r="X173" s="510"/>
      <c r="Y173" s="520"/>
      <c r="Z173" s="521"/>
      <c r="AA173" s="521"/>
      <c r="AB173" s="649"/>
      <c r="AC173" s="649"/>
      <c r="AD173" s="503">
        <v>1</v>
      </c>
      <c r="AE173" s="503"/>
      <c r="AF173" s="503"/>
      <c r="AG173" s="503"/>
      <c r="AH173" s="503"/>
      <c r="AI173" s="587" t="s">
        <v>119</v>
      </c>
      <c r="AJ173" s="238"/>
      <c r="AK173" s="238"/>
      <c r="AL173" s="238"/>
      <c r="AM173" s="238"/>
      <c r="AN173" s="238"/>
      <c r="AO173" s="238"/>
      <c r="AP173" s="238"/>
      <c r="AQ173" s="238" t="s">
        <v>168</v>
      </c>
      <c r="AR173" s="238"/>
      <c r="AS173" s="238"/>
      <c r="AT173" s="238"/>
      <c r="AU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</row>
    <row r="174" spans="1:80" s="239" customFormat="1" ht="31.5" customHeight="1" x14ac:dyDescent="0.2">
      <c r="A174" s="508" t="s">
        <v>1006</v>
      </c>
      <c r="B174" s="509" t="s">
        <v>115</v>
      </c>
      <c r="C174" s="510" t="s">
        <v>0</v>
      </c>
      <c r="D174" s="511" t="s">
        <v>141</v>
      </c>
      <c r="E174" s="510" t="s">
        <v>181</v>
      </c>
      <c r="F174" s="512" t="s">
        <v>1007</v>
      </c>
      <c r="G174" s="513" t="s">
        <v>117</v>
      </c>
      <c r="H174" s="514">
        <v>1</v>
      </c>
      <c r="I174" s="514"/>
      <c r="J174" s="515">
        <v>112</v>
      </c>
      <c r="K174" s="510" t="s">
        <v>177</v>
      </c>
      <c r="L174" s="510" t="s">
        <v>166</v>
      </c>
      <c r="M174" s="510" t="s">
        <v>178</v>
      </c>
      <c r="N174" s="508">
        <v>4000</v>
      </c>
      <c r="O174" s="510"/>
      <c r="P174" s="510"/>
      <c r="Q174" s="522"/>
      <c r="R174" s="522"/>
      <c r="S174" s="517"/>
      <c r="T174" s="517"/>
      <c r="U174" s="523">
        <v>4000</v>
      </c>
      <c r="V174" s="522"/>
      <c r="W174" s="519"/>
      <c r="X174" s="510"/>
      <c r="Y174" s="520"/>
      <c r="Z174" s="511"/>
      <c r="AA174" s="511"/>
      <c r="AB174" s="649"/>
      <c r="AC174" s="649"/>
      <c r="AD174" s="503">
        <v>1</v>
      </c>
      <c r="AE174" s="503"/>
      <c r="AF174" s="503"/>
      <c r="AG174" s="503"/>
      <c r="AH174" s="503"/>
      <c r="AI174" s="587" t="s">
        <v>119</v>
      </c>
      <c r="AJ174" s="238"/>
      <c r="AK174" s="238"/>
      <c r="AL174" s="238"/>
      <c r="AM174" s="238"/>
      <c r="AN174" s="238"/>
      <c r="AO174" s="238"/>
      <c r="AP174" s="238"/>
      <c r="AQ174" s="238" t="s">
        <v>186</v>
      </c>
      <c r="AR174" s="238"/>
      <c r="AS174" s="238"/>
      <c r="AT174" s="238"/>
      <c r="AU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238"/>
      <c r="BY174" s="238"/>
      <c r="BZ174" s="238"/>
      <c r="CA174" s="238"/>
      <c r="CB174" s="238"/>
    </row>
    <row r="175" spans="1:80" s="239" customFormat="1" ht="31.5" customHeight="1" x14ac:dyDescent="0.2">
      <c r="A175" s="508" t="s">
        <v>1008</v>
      </c>
      <c r="B175" s="509" t="s">
        <v>115</v>
      </c>
      <c r="C175" s="510" t="s">
        <v>0</v>
      </c>
      <c r="D175" s="511" t="s">
        <v>141</v>
      </c>
      <c r="E175" s="510" t="s">
        <v>1009</v>
      </c>
      <c r="F175" s="512" t="s">
        <v>1010</v>
      </c>
      <c r="G175" s="513" t="s">
        <v>117</v>
      </c>
      <c r="H175" s="514">
        <v>1</v>
      </c>
      <c r="I175" s="514"/>
      <c r="J175" s="515">
        <v>123</v>
      </c>
      <c r="K175" s="510" t="s">
        <v>177</v>
      </c>
      <c r="L175" s="510" t="s">
        <v>189</v>
      </c>
      <c r="M175" s="510" t="s">
        <v>178</v>
      </c>
      <c r="N175" s="508">
        <v>1</v>
      </c>
      <c r="O175" s="510"/>
      <c r="P175" s="510"/>
      <c r="Q175" s="522"/>
      <c r="R175" s="522"/>
      <c r="S175" s="517"/>
      <c r="T175" s="517"/>
      <c r="U175" s="523"/>
      <c r="V175" s="522"/>
      <c r="W175" s="519"/>
      <c r="X175" s="510"/>
      <c r="Y175" s="520"/>
      <c r="Z175" s="511">
        <v>1</v>
      </c>
      <c r="AA175" s="511"/>
      <c r="AB175" s="649"/>
      <c r="AC175" s="649"/>
      <c r="AD175" s="503">
        <v>1</v>
      </c>
      <c r="AE175" s="503"/>
      <c r="AF175" s="503"/>
      <c r="AG175" s="503"/>
      <c r="AH175" s="503"/>
      <c r="AI175" s="587" t="s">
        <v>119</v>
      </c>
      <c r="AJ175" s="238"/>
      <c r="AK175" s="238"/>
      <c r="AL175" s="238"/>
      <c r="AM175" s="238"/>
      <c r="AN175" s="238"/>
      <c r="AO175" s="238"/>
      <c r="AP175" s="238"/>
      <c r="AQ175" s="238" t="s">
        <v>187</v>
      </c>
      <c r="AR175" s="238"/>
      <c r="AS175" s="238"/>
      <c r="AT175" s="238"/>
      <c r="AU175" s="238"/>
      <c r="AW175" s="238"/>
      <c r="AX175" s="238"/>
      <c r="AY175" s="238"/>
      <c r="AZ175" s="238"/>
      <c r="BA175" s="238"/>
      <c r="BB175" s="238"/>
      <c r="BC175" s="238"/>
      <c r="BD175" s="238"/>
      <c r="BE175" s="238"/>
      <c r="BF175" s="238"/>
      <c r="BG175" s="238"/>
      <c r="BH175" s="238"/>
      <c r="BI175" s="238"/>
      <c r="BJ175" s="238"/>
      <c r="BK175" s="238"/>
      <c r="BL175" s="238"/>
      <c r="BM175" s="238"/>
      <c r="BN175" s="238"/>
      <c r="BO175" s="238"/>
      <c r="BP175" s="238"/>
      <c r="BQ175" s="238"/>
      <c r="BR175" s="238"/>
      <c r="BS175" s="238"/>
      <c r="BT175" s="238"/>
      <c r="BU175" s="238"/>
      <c r="BV175" s="238"/>
      <c r="BW175" s="238"/>
      <c r="BX175" s="238"/>
      <c r="BY175" s="238"/>
      <c r="BZ175" s="238"/>
      <c r="CA175" s="238"/>
      <c r="CB175" s="238"/>
    </row>
    <row r="176" spans="1:80" s="239" customFormat="1" ht="31.5" customHeight="1" x14ac:dyDescent="0.2">
      <c r="A176" s="508" t="s">
        <v>1011</v>
      </c>
      <c r="B176" s="509" t="s">
        <v>115</v>
      </c>
      <c r="C176" s="510" t="s">
        <v>0</v>
      </c>
      <c r="D176" s="511" t="s">
        <v>141</v>
      </c>
      <c r="E176" s="510" t="s">
        <v>1012</v>
      </c>
      <c r="F176" s="512" t="s">
        <v>1013</v>
      </c>
      <c r="G176" s="524" t="s">
        <v>1014</v>
      </c>
      <c r="H176" s="514">
        <v>6</v>
      </c>
      <c r="I176" s="514"/>
      <c r="J176" s="515">
        <v>554</v>
      </c>
      <c r="K176" s="510" t="s">
        <v>61</v>
      </c>
      <c r="L176" s="510" t="s">
        <v>35</v>
      </c>
      <c r="M176" s="510" t="s">
        <v>178</v>
      </c>
      <c r="N176" s="508">
        <v>2</v>
      </c>
      <c r="O176" s="510"/>
      <c r="P176" s="510"/>
      <c r="Q176" s="522"/>
      <c r="R176" s="522"/>
      <c r="S176" s="517"/>
      <c r="T176" s="517"/>
      <c r="U176" s="523"/>
      <c r="V176" s="522"/>
      <c r="W176" s="519"/>
      <c r="X176" s="510">
        <v>2</v>
      </c>
      <c r="Y176" s="520"/>
      <c r="Z176" s="511"/>
      <c r="AA176" s="511"/>
      <c r="AB176" s="649"/>
      <c r="AC176" s="649"/>
      <c r="AD176" s="503">
        <v>1</v>
      </c>
      <c r="AE176" s="503"/>
      <c r="AF176" s="503"/>
      <c r="AG176" s="503"/>
      <c r="AH176" s="503"/>
      <c r="AI176" s="587" t="s">
        <v>119</v>
      </c>
      <c r="AJ176" s="238"/>
      <c r="AK176" s="238"/>
      <c r="AL176" s="238"/>
      <c r="AM176" s="238"/>
      <c r="AN176" s="238"/>
      <c r="AO176" s="238"/>
      <c r="AP176" s="238"/>
      <c r="AQ176" s="238" t="s">
        <v>189</v>
      </c>
      <c r="AR176" s="238"/>
      <c r="AS176" s="238"/>
      <c r="AT176" s="238"/>
      <c r="AU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</row>
    <row r="177" spans="1:80" s="239" customFormat="1" ht="38.25" x14ac:dyDescent="0.2">
      <c r="A177" s="508" t="s">
        <v>1015</v>
      </c>
      <c r="B177" s="509" t="s">
        <v>115</v>
      </c>
      <c r="C177" s="510" t="s">
        <v>0</v>
      </c>
      <c r="D177" s="511" t="s">
        <v>141</v>
      </c>
      <c r="E177" s="510" t="s">
        <v>1016</v>
      </c>
      <c r="F177" s="513" t="s">
        <v>1017</v>
      </c>
      <c r="G177" s="524" t="s">
        <v>1018</v>
      </c>
      <c r="H177" s="514">
        <v>7</v>
      </c>
      <c r="I177" s="514"/>
      <c r="J177" s="515">
        <v>812</v>
      </c>
      <c r="K177" s="510" t="s">
        <v>61</v>
      </c>
      <c r="L177" s="510" t="s">
        <v>35</v>
      </c>
      <c r="M177" s="510" t="s">
        <v>178</v>
      </c>
      <c r="N177" s="508">
        <v>2</v>
      </c>
      <c r="O177" s="510"/>
      <c r="P177" s="510"/>
      <c r="Q177" s="525"/>
      <c r="R177" s="525"/>
      <c r="S177" s="517"/>
      <c r="T177" s="517"/>
      <c r="U177" s="526"/>
      <c r="V177" s="525"/>
      <c r="W177" s="519"/>
      <c r="X177" s="510">
        <v>2</v>
      </c>
      <c r="Y177" s="516"/>
      <c r="Z177" s="527"/>
      <c r="AA177" s="527"/>
      <c r="AB177" s="649"/>
      <c r="AC177" s="649"/>
      <c r="AD177" s="503">
        <v>1</v>
      </c>
      <c r="AE177" s="503"/>
      <c r="AF177" s="503"/>
      <c r="AG177" s="503"/>
      <c r="AH177" s="503"/>
      <c r="AI177" s="587" t="s">
        <v>119</v>
      </c>
      <c r="AJ177" s="238"/>
      <c r="AK177" s="238"/>
      <c r="AL177" s="238"/>
      <c r="AM177" s="238"/>
      <c r="AN177" s="238"/>
      <c r="AO177" s="238"/>
      <c r="AP177" s="238"/>
      <c r="AQ177" s="238" t="s">
        <v>190</v>
      </c>
      <c r="AR177" s="238"/>
      <c r="AS177" s="238"/>
      <c r="AT177" s="238"/>
      <c r="AU177" s="238"/>
      <c r="AW177" s="238"/>
      <c r="AX177" s="238"/>
      <c r="AY177" s="238"/>
      <c r="AZ177" s="238"/>
      <c r="BA177" s="238"/>
      <c r="BB177" s="238"/>
      <c r="BC177" s="238"/>
      <c r="BD177" s="238"/>
      <c r="BE177" s="238"/>
      <c r="BF177" s="238"/>
      <c r="BG177" s="238"/>
      <c r="BH177" s="238"/>
      <c r="BI177" s="238"/>
      <c r="BJ177" s="238"/>
      <c r="BK177" s="238"/>
      <c r="BL177" s="238"/>
      <c r="BM177" s="238"/>
      <c r="BN177" s="238"/>
      <c r="BO177" s="238"/>
      <c r="BP177" s="238"/>
      <c r="BQ177" s="238"/>
      <c r="BR177" s="238"/>
      <c r="BS177" s="238"/>
      <c r="BT177" s="238"/>
      <c r="BU177" s="238"/>
      <c r="BV177" s="238"/>
      <c r="BW177" s="238"/>
      <c r="BX177" s="238"/>
      <c r="BY177" s="238"/>
      <c r="BZ177" s="238"/>
      <c r="CA177" s="238"/>
      <c r="CB177" s="238"/>
    </row>
    <row r="178" spans="1:80" s="239" customFormat="1" ht="31.5" customHeight="1" x14ac:dyDescent="0.2">
      <c r="A178" s="508" t="s">
        <v>1019</v>
      </c>
      <c r="B178" s="509" t="s">
        <v>115</v>
      </c>
      <c r="C178" s="510" t="s">
        <v>0</v>
      </c>
      <c r="D178" s="511" t="s">
        <v>141</v>
      </c>
      <c r="E178" s="510" t="s">
        <v>1020</v>
      </c>
      <c r="F178" s="513" t="s">
        <v>1021</v>
      </c>
      <c r="G178" s="524" t="s">
        <v>1022</v>
      </c>
      <c r="H178" s="514">
        <v>4</v>
      </c>
      <c r="I178" s="514"/>
      <c r="J178" s="515">
        <v>494</v>
      </c>
      <c r="K178" s="510" t="s">
        <v>61</v>
      </c>
      <c r="L178" s="510" t="s">
        <v>35</v>
      </c>
      <c r="M178" s="510" t="s">
        <v>178</v>
      </c>
      <c r="N178" s="508">
        <v>5</v>
      </c>
      <c r="O178" s="510"/>
      <c r="P178" s="510"/>
      <c r="Q178" s="525"/>
      <c r="R178" s="525"/>
      <c r="S178" s="517"/>
      <c r="T178" s="517"/>
      <c r="U178" s="526"/>
      <c r="V178" s="525"/>
      <c r="W178" s="519"/>
      <c r="X178" s="510">
        <v>5</v>
      </c>
      <c r="Y178" s="516"/>
      <c r="Z178" s="527"/>
      <c r="AA178" s="527"/>
      <c r="AB178" s="649"/>
      <c r="AC178" s="649"/>
      <c r="AD178" s="503">
        <v>1</v>
      </c>
      <c r="AE178" s="503"/>
      <c r="AF178" s="503"/>
      <c r="AG178" s="503"/>
      <c r="AH178" s="503"/>
      <c r="AI178" s="587" t="s">
        <v>119</v>
      </c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</row>
    <row r="179" spans="1:80" s="239" customFormat="1" ht="51" x14ac:dyDescent="0.2">
      <c r="A179" s="508" t="s">
        <v>1023</v>
      </c>
      <c r="B179" s="509" t="s">
        <v>115</v>
      </c>
      <c r="C179" s="510" t="s">
        <v>0</v>
      </c>
      <c r="D179" s="511" t="s">
        <v>141</v>
      </c>
      <c r="E179" s="510" t="s">
        <v>1024</v>
      </c>
      <c r="F179" s="513" t="s">
        <v>1025</v>
      </c>
      <c r="G179" s="524" t="s">
        <v>1026</v>
      </c>
      <c r="H179" s="514">
        <v>9</v>
      </c>
      <c r="I179" s="514"/>
      <c r="J179" s="515">
        <v>557</v>
      </c>
      <c r="K179" s="510" t="s">
        <v>61</v>
      </c>
      <c r="L179" s="510" t="s">
        <v>35</v>
      </c>
      <c r="M179" s="510" t="s">
        <v>178</v>
      </c>
      <c r="N179" s="508">
        <v>3</v>
      </c>
      <c r="O179" s="510"/>
      <c r="P179" s="510"/>
      <c r="Q179" s="525"/>
      <c r="R179" s="525"/>
      <c r="S179" s="517"/>
      <c r="T179" s="517"/>
      <c r="U179" s="526"/>
      <c r="V179" s="525"/>
      <c r="W179" s="519"/>
      <c r="X179" s="510">
        <v>3</v>
      </c>
      <c r="Y179" s="516"/>
      <c r="Z179" s="527"/>
      <c r="AA179" s="527"/>
      <c r="AB179" s="649"/>
      <c r="AC179" s="649"/>
      <c r="AD179" s="503">
        <v>1</v>
      </c>
      <c r="AE179" s="503"/>
      <c r="AF179" s="503"/>
      <c r="AG179" s="503"/>
      <c r="AH179" s="503"/>
      <c r="AI179" s="587" t="s">
        <v>119</v>
      </c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W179" s="238"/>
      <c r="AX179" s="238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8"/>
      <c r="BK179" s="238"/>
      <c r="BL179" s="238"/>
      <c r="BM179" s="238"/>
      <c r="BN179" s="238"/>
      <c r="BO179" s="238"/>
      <c r="BP179" s="238"/>
      <c r="BQ179" s="238"/>
      <c r="BR179" s="238"/>
      <c r="BS179" s="238"/>
      <c r="BT179" s="238"/>
      <c r="BU179" s="238"/>
      <c r="BV179" s="238"/>
      <c r="BW179" s="238"/>
      <c r="BX179" s="238"/>
      <c r="BY179" s="238"/>
      <c r="BZ179" s="238"/>
      <c r="CA179" s="238"/>
      <c r="CB179" s="238"/>
    </row>
    <row r="180" spans="1:80" s="239" customFormat="1" ht="51" x14ac:dyDescent="0.2">
      <c r="A180" s="374" t="s">
        <v>1273</v>
      </c>
      <c r="B180" s="376" t="s">
        <v>15</v>
      </c>
      <c r="C180" s="377" t="s">
        <v>0</v>
      </c>
      <c r="D180" s="378" t="s">
        <v>141</v>
      </c>
      <c r="E180" s="507" t="s">
        <v>219</v>
      </c>
      <c r="F180" s="379" t="s">
        <v>1272</v>
      </c>
      <c r="G180" s="380" t="s">
        <v>117</v>
      </c>
      <c r="H180" s="381">
        <v>5</v>
      </c>
      <c r="I180" s="381"/>
      <c r="J180" s="382">
        <v>72</v>
      </c>
      <c r="K180" s="377" t="s">
        <v>177</v>
      </c>
      <c r="L180" s="377" t="s">
        <v>189</v>
      </c>
      <c r="M180" s="377" t="s">
        <v>178</v>
      </c>
      <c r="N180" s="374">
        <v>1</v>
      </c>
      <c r="O180" s="377"/>
      <c r="P180" s="377"/>
      <c r="Q180" s="504"/>
      <c r="R180" s="504"/>
      <c r="S180" s="384"/>
      <c r="T180" s="384"/>
      <c r="U180" s="505"/>
      <c r="V180" s="504"/>
      <c r="W180" s="386"/>
      <c r="X180" s="377"/>
      <c r="Y180" s="410"/>
      <c r="Z180" s="413">
        <v>1</v>
      </c>
      <c r="AA180" s="413"/>
      <c r="AB180" s="667"/>
      <c r="AC180" s="667"/>
      <c r="AD180" s="668">
        <v>1</v>
      </c>
      <c r="AE180" s="668"/>
      <c r="AF180" s="668"/>
      <c r="AG180" s="668"/>
      <c r="AH180" s="668"/>
      <c r="AI180" s="389" t="s">
        <v>1330</v>
      </c>
      <c r="AJ180" s="238"/>
      <c r="AK180" s="238"/>
      <c r="AL180" s="238"/>
      <c r="AM180" s="238"/>
      <c r="AN180" s="238"/>
      <c r="AO180" s="238"/>
      <c r="AP180" s="238"/>
      <c r="AQ180" s="238"/>
      <c r="AR180" s="238"/>
      <c r="AS180" s="238"/>
      <c r="AT180" s="238"/>
      <c r="AU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8"/>
      <c r="BR180" s="238"/>
      <c r="BS180" s="238"/>
      <c r="BT180" s="238"/>
      <c r="BU180" s="238"/>
      <c r="BV180" s="238"/>
      <c r="BW180" s="238"/>
      <c r="BX180" s="238"/>
      <c r="BY180" s="238"/>
      <c r="BZ180" s="238"/>
      <c r="CA180" s="238"/>
      <c r="CB180" s="238"/>
    </row>
    <row r="181" spans="1:80" s="239" customFormat="1" ht="31.5" customHeight="1" x14ac:dyDescent="0.2">
      <c r="A181" s="422" t="s">
        <v>1027</v>
      </c>
      <c r="B181" s="460" t="s">
        <v>115</v>
      </c>
      <c r="C181" s="461" t="s">
        <v>0</v>
      </c>
      <c r="D181" s="462" t="s">
        <v>142</v>
      </c>
      <c r="E181" s="461" t="s">
        <v>1028</v>
      </c>
      <c r="F181" s="458" t="s">
        <v>1029</v>
      </c>
      <c r="G181" s="457" t="s">
        <v>1030</v>
      </c>
      <c r="H181" s="464">
        <v>2</v>
      </c>
      <c r="I181" s="464"/>
      <c r="J181" s="465">
        <v>73</v>
      </c>
      <c r="K181" s="461" t="s">
        <v>177</v>
      </c>
      <c r="L181" s="461" t="s">
        <v>163</v>
      </c>
      <c r="M181" s="461" t="s">
        <v>178</v>
      </c>
      <c r="N181" s="422">
        <v>4</v>
      </c>
      <c r="O181" s="461"/>
      <c r="P181" s="461"/>
      <c r="Q181" s="476"/>
      <c r="R181" s="476"/>
      <c r="S181" s="467"/>
      <c r="T181" s="467"/>
      <c r="U181" s="477"/>
      <c r="V181" s="476"/>
      <c r="W181" s="469">
        <v>4</v>
      </c>
      <c r="X181" s="461"/>
      <c r="Y181" s="466"/>
      <c r="Z181" s="420"/>
      <c r="AA181" s="420"/>
      <c r="AB181" s="472"/>
      <c r="AC181" s="472"/>
      <c r="AD181" s="461">
        <v>1</v>
      </c>
      <c r="AE181" s="461"/>
      <c r="AF181" s="461"/>
      <c r="AG181" s="461"/>
      <c r="AH181" s="461"/>
      <c r="AI181" s="473" t="s">
        <v>119</v>
      </c>
      <c r="AJ181" s="238"/>
      <c r="AK181" s="238"/>
      <c r="AL181" s="238"/>
      <c r="AM181" s="238"/>
      <c r="AN181" s="238"/>
      <c r="AO181" s="238"/>
      <c r="AP181" s="238"/>
      <c r="AQ181" s="238"/>
      <c r="AR181" s="238"/>
      <c r="AS181" s="238"/>
      <c r="AT181" s="238"/>
      <c r="AU181" s="238"/>
      <c r="AW181" s="238"/>
      <c r="AX181" s="238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238"/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  <c r="BX181" s="238"/>
      <c r="BY181" s="238"/>
      <c r="BZ181" s="238"/>
      <c r="CA181" s="238"/>
      <c r="CB181" s="238"/>
    </row>
    <row r="182" spans="1:80" s="239" customFormat="1" ht="38.25" x14ac:dyDescent="0.2">
      <c r="A182" s="422" t="s">
        <v>1031</v>
      </c>
      <c r="B182" s="460" t="s">
        <v>115</v>
      </c>
      <c r="C182" s="461" t="s">
        <v>0</v>
      </c>
      <c r="D182" s="462" t="s">
        <v>142</v>
      </c>
      <c r="E182" s="461" t="s">
        <v>1032</v>
      </c>
      <c r="F182" s="458" t="s">
        <v>1033</v>
      </c>
      <c r="G182" s="458" t="s">
        <v>1034</v>
      </c>
      <c r="H182" s="464">
        <v>8</v>
      </c>
      <c r="I182" s="464"/>
      <c r="J182" s="465">
        <v>2620</v>
      </c>
      <c r="K182" s="461" t="s">
        <v>61</v>
      </c>
      <c r="L182" s="461" t="s">
        <v>35</v>
      </c>
      <c r="M182" s="461" t="s">
        <v>178</v>
      </c>
      <c r="N182" s="422">
        <v>7.5</v>
      </c>
      <c r="O182" s="461"/>
      <c r="P182" s="461"/>
      <c r="Q182" s="476"/>
      <c r="R182" s="476"/>
      <c r="S182" s="467"/>
      <c r="T182" s="467"/>
      <c r="U182" s="477"/>
      <c r="V182" s="476"/>
      <c r="W182" s="469"/>
      <c r="X182" s="461">
        <v>7.5</v>
      </c>
      <c r="Y182" s="466"/>
      <c r="Z182" s="420"/>
      <c r="AA182" s="420"/>
      <c r="AB182" s="472"/>
      <c r="AC182" s="472"/>
      <c r="AD182" s="461">
        <v>1</v>
      </c>
      <c r="AE182" s="461"/>
      <c r="AF182" s="461"/>
      <c r="AG182" s="461"/>
      <c r="AH182" s="461"/>
      <c r="AI182" s="473" t="s">
        <v>119</v>
      </c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</row>
    <row r="183" spans="1:80" s="239" customFormat="1" ht="49.5" customHeight="1" x14ac:dyDescent="0.2">
      <c r="A183" s="665"/>
      <c r="B183" s="376" t="s">
        <v>15</v>
      </c>
      <c r="C183" s="377" t="s">
        <v>0</v>
      </c>
      <c r="D183" s="378" t="s">
        <v>142</v>
      </c>
      <c r="E183" s="377" t="s">
        <v>1328</v>
      </c>
      <c r="F183" s="380" t="s">
        <v>1326</v>
      </c>
      <c r="G183" s="380" t="s">
        <v>117</v>
      </c>
      <c r="H183" s="381">
        <v>2</v>
      </c>
      <c r="I183" s="381"/>
      <c r="J183" s="382">
        <v>195</v>
      </c>
      <c r="K183" s="377" t="s">
        <v>61</v>
      </c>
      <c r="L183" s="377" t="s">
        <v>35</v>
      </c>
      <c r="M183" s="377" t="s">
        <v>178</v>
      </c>
      <c r="N183" s="374">
        <v>1.5</v>
      </c>
      <c r="O183" s="377"/>
      <c r="P183" s="377"/>
      <c r="Q183" s="504"/>
      <c r="R183" s="504"/>
      <c r="S183" s="384"/>
      <c r="T183" s="384"/>
      <c r="U183" s="505"/>
      <c r="V183" s="504"/>
      <c r="W183" s="386"/>
      <c r="X183" s="377">
        <v>1.5</v>
      </c>
      <c r="Y183" s="410"/>
      <c r="Z183" s="413"/>
      <c r="AA183" s="413"/>
      <c r="AB183" s="388"/>
      <c r="AC183" s="388"/>
      <c r="AD183" s="377">
        <v>1</v>
      </c>
      <c r="AE183" s="377"/>
      <c r="AF183" s="377"/>
      <c r="AG183" s="377"/>
      <c r="AH183" s="377"/>
      <c r="AI183" s="389" t="s">
        <v>1325</v>
      </c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</row>
    <row r="184" spans="1:80" s="239" customFormat="1" ht="49.5" customHeight="1" x14ac:dyDescent="0.2">
      <c r="A184" s="665"/>
      <c r="B184" s="376" t="s">
        <v>15</v>
      </c>
      <c r="C184" s="377" t="s">
        <v>0</v>
      </c>
      <c r="D184" s="378" t="s">
        <v>142</v>
      </c>
      <c r="E184" s="377" t="s">
        <v>1329</v>
      </c>
      <c r="F184" s="380" t="s">
        <v>1327</v>
      </c>
      <c r="G184" s="380" t="s">
        <v>117</v>
      </c>
      <c r="H184" s="381">
        <v>3</v>
      </c>
      <c r="I184" s="381"/>
      <c r="J184" s="382">
        <v>496</v>
      </c>
      <c r="K184" s="377" t="s">
        <v>61</v>
      </c>
      <c r="L184" s="377" t="s">
        <v>35</v>
      </c>
      <c r="M184" s="377" t="s">
        <v>178</v>
      </c>
      <c r="N184" s="374">
        <v>3.5</v>
      </c>
      <c r="O184" s="377"/>
      <c r="P184" s="377"/>
      <c r="Q184" s="504"/>
      <c r="R184" s="504"/>
      <c r="S184" s="384"/>
      <c r="T184" s="384"/>
      <c r="U184" s="505"/>
      <c r="V184" s="504"/>
      <c r="W184" s="386"/>
      <c r="X184" s="377">
        <v>3.5</v>
      </c>
      <c r="Y184" s="410"/>
      <c r="Z184" s="413"/>
      <c r="AA184" s="413"/>
      <c r="AB184" s="388"/>
      <c r="AC184" s="388"/>
      <c r="AD184" s="377">
        <v>1</v>
      </c>
      <c r="AE184" s="377"/>
      <c r="AF184" s="377"/>
      <c r="AG184" s="377"/>
      <c r="AH184" s="377"/>
      <c r="AI184" s="389" t="s">
        <v>1325</v>
      </c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8"/>
      <c r="AT184" s="238"/>
      <c r="AU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238"/>
      <c r="CB184" s="238"/>
    </row>
    <row r="185" spans="1:80" s="239" customFormat="1" ht="31.5" customHeight="1" x14ac:dyDescent="0.2">
      <c r="A185" s="422" t="s">
        <v>1035</v>
      </c>
      <c r="B185" s="460" t="s">
        <v>115</v>
      </c>
      <c r="C185" s="461" t="s">
        <v>0</v>
      </c>
      <c r="D185" s="462" t="s">
        <v>142</v>
      </c>
      <c r="E185" s="461" t="s">
        <v>181</v>
      </c>
      <c r="F185" s="458" t="s">
        <v>1036</v>
      </c>
      <c r="G185" s="457" t="s">
        <v>117</v>
      </c>
      <c r="H185" s="464">
        <v>1</v>
      </c>
      <c r="I185" s="464"/>
      <c r="J185" s="465">
        <v>90</v>
      </c>
      <c r="K185" s="461" t="s">
        <v>177</v>
      </c>
      <c r="L185" s="461" t="s">
        <v>166</v>
      </c>
      <c r="M185" s="461" t="s">
        <v>178</v>
      </c>
      <c r="N185" s="422">
        <v>5000</v>
      </c>
      <c r="O185" s="461"/>
      <c r="P185" s="461"/>
      <c r="Q185" s="476"/>
      <c r="R185" s="476"/>
      <c r="S185" s="467"/>
      <c r="T185" s="467"/>
      <c r="U185" s="477">
        <v>5000</v>
      </c>
      <c r="V185" s="476"/>
      <c r="W185" s="469"/>
      <c r="X185" s="461"/>
      <c r="Y185" s="466"/>
      <c r="Z185" s="420"/>
      <c r="AA185" s="420"/>
      <c r="AB185" s="472"/>
      <c r="AC185" s="472"/>
      <c r="AD185" s="461">
        <v>1</v>
      </c>
      <c r="AE185" s="461"/>
      <c r="AF185" s="461"/>
      <c r="AG185" s="461"/>
      <c r="AH185" s="461"/>
      <c r="AI185" s="473" t="s">
        <v>119</v>
      </c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8"/>
      <c r="AU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238"/>
      <c r="CB185" s="238"/>
    </row>
    <row r="186" spans="1:80" s="239" customFormat="1" ht="31.5" customHeight="1" x14ac:dyDescent="0.2">
      <c r="A186" s="422" t="s">
        <v>1037</v>
      </c>
      <c r="B186" s="460" t="s">
        <v>115</v>
      </c>
      <c r="C186" s="461" t="s">
        <v>0</v>
      </c>
      <c r="D186" s="462" t="s">
        <v>142</v>
      </c>
      <c r="E186" s="461" t="s">
        <v>181</v>
      </c>
      <c r="F186" s="458" t="s">
        <v>192</v>
      </c>
      <c r="G186" s="457" t="s">
        <v>117</v>
      </c>
      <c r="H186" s="464">
        <v>1</v>
      </c>
      <c r="I186" s="464"/>
      <c r="J186" s="465">
        <v>103</v>
      </c>
      <c r="K186" s="461" t="s">
        <v>177</v>
      </c>
      <c r="L186" s="461" t="s">
        <v>166</v>
      </c>
      <c r="M186" s="461" t="s">
        <v>178</v>
      </c>
      <c r="N186" s="422">
        <v>5000</v>
      </c>
      <c r="O186" s="461"/>
      <c r="P186" s="461"/>
      <c r="Q186" s="476"/>
      <c r="R186" s="476"/>
      <c r="S186" s="467"/>
      <c r="T186" s="467"/>
      <c r="U186" s="477">
        <v>5000</v>
      </c>
      <c r="V186" s="476"/>
      <c r="W186" s="469"/>
      <c r="X186" s="461"/>
      <c r="Y186" s="466"/>
      <c r="Z186" s="420"/>
      <c r="AA186" s="420"/>
      <c r="AB186" s="472"/>
      <c r="AC186" s="472"/>
      <c r="AD186" s="461">
        <v>1</v>
      </c>
      <c r="AE186" s="461"/>
      <c r="AF186" s="461"/>
      <c r="AG186" s="461"/>
      <c r="AH186" s="461"/>
      <c r="AI186" s="473" t="s">
        <v>119</v>
      </c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</row>
    <row r="187" spans="1:80" s="239" customFormat="1" ht="31.5" customHeight="1" x14ac:dyDescent="0.2">
      <c r="A187" s="422" t="s">
        <v>1038</v>
      </c>
      <c r="B187" s="460" t="s">
        <v>115</v>
      </c>
      <c r="C187" s="461" t="s">
        <v>0</v>
      </c>
      <c r="D187" s="462" t="s">
        <v>142</v>
      </c>
      <c r="E187" s="461" t="s">
        <v>181</v>
      </c>
      <c r="F187" s="458" t="s">
        <v>1039</v>
      </c>
      <c r="G187" s="457" t="s">
        <v>117</v>
      </c>
      <c r="H187" s="464">
        <v>1</v>
      </c>
      <c r="I187" s="464"/>
      <c r="J187" s="465">
        <v>182</v>
      </c>
      <c r="K187" s="461" t="s">
        <v>177</v>
      </c>
      <c r="L187" s="461" t="s">
        <v>166</v>
      </c>
      <c r="M187" s="461" t="s">
        <v>178</v>
      </c>
      <c r="N187" s="422">
        <v>1500</v>
      </c>
      <c r="O187" s="461"/>
      <c r="P187" s="461"/>
      <c r="Q187" s="476"/>
      <c r="R187" s="476"/>
      <c r="S187" s="467"/>
      <c r="T187" s="467"/>
      <c r="U187" s="477">
        <v>1500</v>
      </c>
      <c r="V187" s="476"/>
      <c r="W187" s="469"/>
      <c r="X187" s="461"/>
      <c r="Y187" s="466"/>
      <c r="Z187" s="420"/>
      <c r="AA187" s="420"/>
      <c r="AB187" s="472"/>
      <c r="AC187" s="472"/>
      <c r="AD187" s="461">
        <v>1</v>
      </c>
      <c r="AE187" s="461"/>
      <c r="AF187" s="461"/>
      <c r="AG187" s="461"/>
      <c r="AH187" s="461"/>
      <c r="AI187" s="473" t="s">
        <v>119</v>
      </c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</row>
    <row r="188" spans="1:80" s="239" customFormat="1" ht="31.5" customHeight="1" x14ac:dyDescent="0.2">
      <c r="A188" s="422" t="s">
        <v>1040</v>
      </c>
      <c r="B188" s="460" t="s">
        <v>115</v>
      </c>
      <c r="C188" s="461" t="s">
        <v>0</v>
      </c>
      <c r="D188" s="462" t="s">
        <v>142</v>
      </c>
      <c r="E188" s="461" t="s">
        <v>181</v>
      </c>
      <c r="F188" s="458" t="s">
        <v>1041</v>
      </c>
      <c r="G188" s="457" t="s">
        <v>117</v>
      </c>
      <c r="H188" s="464">
        <v>1</v>
      </c>
      <c r="I188" s="464"/>
      <c r="J188" s="465">
        <v>235</v>
      </c>
      <c r="K188" s="461" t="s">
        <v>177</v>
      </c>
      <c r="L188" s="461" t="s">
        <v>166</v>
      </c>
      <c r="M188" s="461" t="s">
        <v>178</v>
      </c>
      <c r="N188" s="422">
        <v>1500</v>
      </c>
      <c r="O188" s="461"/>
      <c r="P188" s="461"/>
      <c r="Q188" s="476"/>
      <c r="R188" s="476"/>
      <c r="S188" s="467"/>
      <c r="T188" s="467"/>
      <c r="U188" s="477">
        <v>1500</v>
      </c>
      <c r="V188" s="476"/>
      <c r="W188" s="469"/>
      <c r="X188" s="461"/>
      <c r="Y188" s="466"/>
      <c r="Z188" s="420"/>
      <c r="AA188" s="420"/>
      <c r="AB188" s="472"/>
      <c r="AC188" s="472"/>
      <c r="AD188" s="461">
        <v>1</v>
      </c>
      <c r="AE188" s="461"/>
      <c r="AF188" s="461"/>
      <c r="AG188" s="461"/>
      <c r="AH188" s="461"/>
      <c r="AI188" s="473" t="s">
        <v>119</v>
      </c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</row>
    <row r="189" spans="1:80" s="239" customFormat="1" ht="31.5" customHeight="1" x14ac:dyDescent="0.2">
      <c r="A189" s="422" t="s">
        <v>1267</v>
      </c>
      <c r="B189" s="460" t="s">
        <v>115</v>
      </c>
      <c r="C189" s="461" t="s">
        <v>0</v>
      </c>
      <c r="D189" s="462" t="s">
        <v>142</v>
      </c>
      <c r="E189" s="461" t="s">
        <v>181</v>
      </c>
      <c r="F189" s="458" t="s">
        <v>1042</v>
      </c>
      <c r="G189" s="457" t="s">
        <v>117</v>
      </c>
      <c r="H189" s="464">
        <v>1</v>
      </c>
      <c r="I189" s="464"/>
      <c r="J189" s="465">
        <v>27</v>
      </c>
      <c r="K189" s="461" t="s">
        <v>177</v>
      </c>
      <c r="L189" s="461" t="s">
        <v>166</v>
      </c>
      <c r="M189" s="461" t="s">
        <v>178</v>
      </c>
      <c r="N189" s="422">
        <v>1500</v>
      </c>
      <c r="O189" s="461"/>
      <c r="P189" s="461"/>
      <c r="Q189" s="476"/>
      <c r="R189" s="476"/>
      <c r="S189" s="467"/>
      <c r="T189" s="467"/>
      <c r="U189" s="477">
        <v>1500</v>
      </c>
      <c r="V189" s="476"/>
      <c r="W189" s="469"/>
      <c r="X189" s="461"/>
      <c r="Y189" s="466"/>
      <c r="Z189" s="420"/>
      <c r="AA189" s="420"/>
      <c r="AB189" s="472"/>
      <c r="AC189" s="472"/>
      <c r="AD189" s="461">
        <v>1</v>
      </c>
      <c r="AE189" s="461"/>
      <c r="AF189" s="461"/>
      <c r="AG189" s="461"/>
      <c r="AH189" s="461"/>
      <c r="AI189" s="473" t="s">
        <v>119</v>
      </c>
      <c r="AJ189" s="238"/>
      <c r="AK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</row>
    <row r="190" spans="1:80" s="239" customFormat="1" ht="31.5" customHeight="1" x14ac:dyDescent="0.2">
      <c r="A190" s="422" t="s">
        <v>1043</v>
      </c>
      <c r="B190" s="460" t="s">
        <v>115</v>
      </c>
      <c r="C190" s="461" t="s">
        <v>0</v>
      </c>
      <c r="D190" s="462" t="s">
        <v>142</v>
      </c>
      <c r="E190" s="461" t="s">
        <v>181</v>
      </c>
      <c r="F190" s="458" t="s">
        <v>1044</v>
      </c>
      <c r="G190" s="457" t="s">
        <v>117</v>
      </c>
      <c r="H190" s="464">
        <v>1</v>
      </c>
      <c r="I190" s="464"/>
      <c r="J190" s="465">
        <v>163</v>
      </c>
      <c r="K190" s="461" t="s">
        <v>177</v>
      </c>
      <c r="L190" s="420" t="s">
        <v>166</v>
      </c>
      <c r="M190" s="461" t="s">
        <v>178</v>
      </c>
      <c r="N190" s="422">
        <v>1500</v>
      </c>
      <c r="O190" s="461"/>
      <c r="P190" s="461"/>
      <c r="Q190" s="476"/>
      <c r="R190" s="476"/>
      <c r="S190" s="467"/>
      <c r="T190" s="467"/>
      <c r="U190" s="477">
        <v>1500</v>
      </c>
      <c r="V190" s="476"/>
      <c r="W190" s="469"/>
      <c r="X190" s="461"/>
      <c r="Y190" s="466"/>
      <c r="Z190" s="420"/>
      <c r="AA190" s="420"/>
      <c r="AB190" s="472"/>
      <c r="AC190" s="472"/>
      <c r="AD190" s="461">
        <v>1</v>
      </c>
      <c r="AE190" s="461"/>
      <c r="AF190" s="461"/>
      <c r="AG190" s="461"/>
      <c r="AH190" s="461"/>
      <c r="AI190" s="473" t="s">
        <v>119</v>
      </c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</row>
    <row r="191" spans="1:80" s="239" customFormat="1" ht="31.5" customHeight="1" x14ac:dyDescent="0.2">
      <c r="A191" s="422" t="s">
        <v>1045</v>
      </c>
      <c r="B191" s="460" t="s">
        <v>115</v>
      </c>
      <c r="C191" s="461" t="s">
        <v>0</v>
      </c>
      <c r="D191" s="462" t="s">
        <v>142</v>
      </c>
      <c r="E191" s="461" t="s">
        <v>181</v>
      </c>
      <c r="F191" s="458" t="s">
        <v>215</v>
      </c>
      <c r="G191" s="457" t="s">
        <v>117</v>
      </c>
      <c r="H191" s="464">
        <v>1</v>
      </c>
      <c r="I191" s="464"/>
      <c r="J191" s="465">
        <v>218</v>
      </c>
      <c r="K191" s="461" t="s">
        <v>177</v>
      </c>
      <c r="L191" s="461" t="s">
        <v>166</v>
      </c>
      <c r="M191" s="461" t="s">
        <v>178</v>
      </c>
      <c r="N191" s="422">
        <v>500</v>
      </c>
      <c r="O191" s="461"/>
      <c r="P191" s="461"/>
      <c r="Q191" s="476"/>
      <c r="R191" s="476"/>
      <c r="S191" s="467"/>
      <c r="T191" s="467"/>
      <c r="U191" s="477">
        <v>500</v>
      </c>
      <c r="V191" s="476"/>
      <c r="W191" s="469"/>
      <c r="X191" s="461"/>
      <c r="Y191" s="466"/>
      <c r="Z191" s="420"/>
      <c r="AA191" s="420"/>
      <c r="AB191" s="472"/>
      <c r="AC191" s="472"/>
      <c r="AD191" s="461">
        <v>1</v>
      </c>
      <c r="AE191" s="461"/>
      <c r="AF191" s="461"/>
      <c r="AG191" s="461"/>
      <c r="AH191" s="461"/>
      <c r="AI191" s="473" t="s">
        <v>119</v>
      </c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</row>
    <row r="192" spans="1:80" s="239" customFormat="1" ht="31.5" customHeight="1" x14ac:dyDescent="0.2">
      <c r="A192" s="422" t="s">
        <v>1046</v>
      </c>
      <c r="B192" s="460" t="s">
        <v>115</v>
      </c>
      <c r="C192" s="461" t="s">
        <v>0</v>
      </c>
      <c r="D192" s="462" t="s">
        <v>142</v>
      </c>
      <c r="E192" s="461" t="s">
        <v>181</v>
      </c>
      <c r="F192" s="458" t="s">
        <v>1047</v>
      </c>
      <c r="G192" s="457" t="s">
        <v>117</v>
      </c>
      <c r="H192" s="464">
        <v>1</v>
      </c>
      <c r="I192" s="464"/>
      <c r="J192" s="465">
        <v>87</v>
      </c>
      <c r="K192" s="461" t="s">
        <v>177</v>
      </c>
      <c r="L192" s="461" t="s">
        <v>166</v>
      </c>
      <c r="M192" s="461" t="s">
        <v>178</v>
      </c>
      <c r="N192" s="422">
        <v>1500</v>
      </c>
      <c r="O192" s="461"/>
      <c r="P192" s="461"/>
      <c r="Q192" s="470"/>
      <c r="R192" s="470"/>
      <c r="S192" s="467"/>
      <c r="T192" s="467"/>
      <c r="U192" s="480">
        <v>1500</v>
      </c>
      <c r="V192" s="470"/>
      <c r="W192" s="469"/>
      <c r="X192" s="461"/>
      <c r="Y192" s="466"/>
      <c r="Z192" s="420"/>
      <c r="AA192" s="420"/>
      <c r="AB192" s="472"/>
      <c r="AC192" s="472"/>
      <c r="AD192" s="461">
        <v>1</v>
      </c>
      <c r="AE192" s="461"/>
      <c r="AF192" s="461"/>
      <c r="AG192" s="461"/>
      <c r="AH192" s="461"/>
      <c r="AI192" s="473" t="s">
        <v>119</v>
      </c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</row>
    <row r="193" spans="1:80" s="239" customFormat="1" ht="31.5" customHeight="1" x14ac:dyDescent="0.2">
      <c r="A193" s="422" t="s">
        <v>1268</v>
      </c>
      <c r="B193" s="460" t="s">
        <v>115</v>
      </c>
      <c r="C193" s="461" t="s">
        <v>0</v>
      </c>
      <c r="D193" s="462" t="s">
        <v>142</v>
      </c>
      <c r="E193" s="461" t="s">
        <v>181</v>
      </c>
      <c r="F193" s="458" t="s">
        <v>1048</v>
      </c>
      <c r="G193" s="457" t="s">
        <v>117</v>
      </c>
      <c r="H193" s="464">
        <v>1</v>
      </c>
      <c r="I193" s="464"/>
      <c r="J193" s="465">
        <v>121</v>
      </c>
      <c r="K193" s="461" t="s">
        <v>177</v>
      </c>
      <c r="L193" s="461" t="s">
        <v>166</v>
      </c>
      <c r="M193" s="461" t="s">
        <v>178</v>
      </c>
      <c r="N193" s="422">
        <v>1500</v>
      </c>
      <c r="O193" s="461"/>
      <c r="P193" s="461"/>
      <c r="Q193" s="476"/>
      <c r="R193" s="476"/>
      <c r="S193" s="467"/>
      <c r="T193" s="467"/>
      <c r="U193" s="477">
        <v>1500</v>
      </c>
      <c r="V193" s="476"/>
      <c r="W193" s="469"/>
      <c r="X193" s="461"/>
      <c r="Y193" s="470"/>
      <c r="Z193" s="462"/>
      <c r="AA193" s="462"/>
      <c r="AB193" s="472"/>
      <c r="AC193" s="472"/>
      <c r="AD193" s="461">
        <v>1</v>
      </c>
      <c r="AE193" s="461"/>
      <c r="AF193" s="461"/>
      <c r="AG193" s="461"/>
      <c r="AH193" s="461"/>
      <c r="AI193" s="473" t="s">
        <v>119</v>
      </c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</row>
    <row r="194" spans="1:80" s="239" customFormat="1" ht="31.5" customHeight="1" x14ac:dyDescent="0.2">
      <c r="A194" s="422" t="s">
        <v>1049</v>
      </c>
      <c r="B194" s="460" t="s">
        <v>115</v>
      </c>
      <c r="C194" s="461" t="s">
        <v>0</v>
      </c>
      <c r="D194" s="461" t="s">
        <v>143</v>
      </c>
      <c r="E194" s="461" t="s">
        <v>1050</v>
      </c>
      <c r="F194" s="457" t="s">
        <v>1051</v>
      </c>
      <c r="G194" s="457" t="s">
        <v>117</v>
      </c>
      <c r="H194" s="464">
        <v>1</v>
      </c>
      <c r="I194" s="464"/>
      <c r="J194" s="465">
        <v>316</v>
      </c>
      <c r="K194" s="461" t="s">
        <v>177</v>
      </c>
      <c r="L194" s="461" t="s">
        <v>163</v>
      </c>
      <c r="M194" s="461" t="s">
        <v>178</v>
      </c>
      <c r="N194" s="422">
        <v>4.8</v>
      </c>
      <c r="O194" s="461"/>
      <c r="P194" s="461"/>
      <c r="Q194" s="476"/>
      <c r="R194" s="476"/>
      <c r="S194" s="467"/>
      <c r="T194" s="467"/>
      <c r="U194" s="477"/>
      <c r="V194" s="476"/>
      <c r="W194" s="469">
        <v>4.8</v>
      </c>
      <c r="X194" s="461"/>
      <c r="Y194" s="466"/>
      <c r="Z194" s="420"/>
      <c r="AA194" s="420"/>
      <c r="AB194" s="472"/>
      <c r="AC194" s="472"/>
      <c r="AD194" s="461">
        <v>1</v>
      </c>
      <c r="AE194" s="461"/>
      <c r="AF194" s="461"/>
      <c r="AG194" s="461"/>
      <c r="AH194" s="461"/>
      <c r="AI194" s="587" t="s">
        <v>119</v>
      </c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</row>
    <row r="195" spans="1:80" s="239" customFormat="1" ht="31.5" customHeight="1" x14ac:dyDescent="0.2">
      <c r="A195" s="422" t="s">
        <v>1052</v>
      </c>
      <c r="B195" s="460" t="s">
        <v>115</v>
      </c>
      <c r="C195" s="461" t="s">
        <v>0</v>
      </c>
      <c r="D195" s="461" t="s">
        <v>143</v>
      </c>
      <c r="E195" s="461" t="s">
        <v>1053</v>
      </c>
      <c r="F195" s="457" t="s">
        <v>1054</v>
      </c>
      <c r="G195" s="457" t="s">
        <v>117</v>
      </c>
      <c r="H195" s="464">
        <v>1</v>
      </c>
      <c r="I195" s="464"/>
      <c r="J195" s="465">
        <v>197</v>
      </c>
      <c r="K195" s="461" t="s">
        <v>177</v>
      </c>
      <c r="L195" s="461" t="s">
        <v>163</v>
      </c>
      <c r="M195" s="461" t="s">
        <v>178</v>
      </c>
      <c r="N195" s="422">
        <v>0.8</v>
      </c>
      <c r="O195" s="461"/>
      <c r="P195" s="461"/>
      <c r="Q195" s="470"/>
      <c r="R195" s="470"/>
      <c r="S195" s="467"/>
      <c r="T195" s="467"/>
      <c r="U195" s="480"/>
      <c r="V195" s="470"/>
      <c r="W195" s="469">
        <v>0.8</v>
      </c>
      <c r="X195" s="461"/>
      <c r="Y195" s="466"/>
      <c r="Z195" s="420"/>
      <c r="AA195" s="420"/>
      <c r="AB195" s="472"/>
      <c r="AC195" s="472"/>
      <c r="AD195" s="461">
        <v>1</v>
      </c>
      <c r="AE195" s="461"/>
      <c r="AF195" s="461"/>
      <c r="AG195" s="461"/>
      <c r="AH195" s="461"/>
      <c r="AI195" s="587" t="s">
        <v>119</v>
      </c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</row>
    <row r="196" spans="1:80" s="239" customFormat="1" ht="31.5" customHeight="1" x14ac:dyDescent="0.2">
      <c r="A196" s="422" t="s">
        <v>1055</v>
      </c>
      <c r="B196" s="460" t="s">
        <v>115</v>
      </c>
      <c r="C196" s="461" t="s">
        <v>0</v>
      </c>
      <c r="D196" s="461" t="s">
        <v>143</v>
      </c>
      <c r="E196" s="461" t="s">
        <v>1056</v>
      </c>
      <c r="F196" s="457" t="s">
        <v>1057</v>
      </c>
      <c r="G196" s="458" t="s">
        <v>1058</v>
      </c>
      <c r="H196" s="464">
        <v>5</v>
      </c>
      <c r="I196" s="464"/>
      <c r="J196" s="465">
        <v>846</v>
      </c>
      <c r="K196" s="461" t="s">
        <v>61</v>
      </c>
      <c r="L196" s="461" t="s">
        <v>35</v>
      </c>
      <c r="M196" s="461" t="s">
        <v>178</v>
      </c>
      <c r="N196" s="422">
        <v>19.2</v>
      </c>
      <c r="O196" s="461"/>
      <c r="P196" s="461"/>
      <c r="Q196" s="470"/>
      <c r="R196" s="470"/>
      <c r="S196" s="467"/>
      <c r="T196" s="467"/>
      <c r="U196" s="480"/>
      <c r="V196" s="470"/>
      <c r="W196" s="469"/>
      <c r="X196" s="461">
        <v>19.2</v>
      </c>
      <c r="Y196" s="466"/>
      <c r="Z196" s="420"/>
      <c r="AA196" s="420"/>
      <c r="AB196" s="472"/>
      <c r="AC196" s="472"/>
      <c r="AD196" s="461">
        <v>1</v>
      </c>
      <c r="AE196" s="461"/>
      <c r="AF196" s="461"/>
      <c r="AG196" s="461"/>
      <c r="AH196" s="461"/>
      <c r="AI196" s="587" t="s">
        <v>119</v>
      </c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</row>
    <row r="197" spans="1:80" s="239" customFormat="1" ht="31.5" customHeight="1" x14ac:dyDescent="0.2">
      <c r="A197" s="422" t="s">
        <v>1059</v>
      </c>
      <c r="B197" s="460" t="s">
        <v>115</v>
      </c>
      <c r="C197" s="461" t="s">
        <v>0</v>
      </c>
      <c r="D197" s="461" t="s">
        <v>143</v>
      </c>
      <c r="E197" s="461" t="s">
        <v>1060</v>
      </c>
      <c r="F197" s="457" t="s">
        <v>1061</v>
      </c>
      <c r="G197" s="457" t="s">
        <v>117</v>
      </c>
      <c r="H197" s="464">
        <v>1</v>
      </c>
      <c r="I197" s="464"/>
      <c r="J197" s="465">
        <v>106</v>
      </c>
      <c r="K197" s="461" t="s">
        <v>61</v>
      </c>
      <c r="L197" s="461" t="s">
        <v>35</v>
      </c>
      <c r="M197" s="461" t="s">
        <v>178</v>
      </c>
      <c r="N197" s="422">
        <v>5.3</v>
      </c>
      <c r="O197" s="461"/>
      <c r="P197" s="461"/>
      <c r="Q197" s="476"/>
      <c r="R197" s="476"/>
      <c r="S197" s="467"/>
      <c r="T197" s="467"/>
      <c r="U197" s="477"/>
      <c r="V197" s="476"/>
      <c r="W197" s="469"/>
      <c r="X197" s="461">
        <v>5.3</v>
      </c>
      <c r="Y197" s="466"/>
      <c r="Z197" s="420"/>
      <c r="AA197" s="420"/>
      <c r="AB197" s="472"/>
      <c r="AC197" s="472"/>
      <c r="AD197" s="461">
        <v>1</v>
      </c>
      <c r="AE197" s="461"/>
      <c r="AF197" s="461"/>
      <c r="AG197" s="461"/>
      <c r="AH197" s="461"/>
      <c r="AI197" s="587" t="s">
        <v>119</v>
      </c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</row>
    <row r="198" spans="1:80" s="239" customFormat="1" ht="31.5" customHeight="1" x14ac:dyDescent="0.2">
      <c r="A198" s="422" t="s">
        <v>1062</v>
      </c>
      <c r="B198" s="460" t="s">
        <v>115</v>
      </c>
      <c r="C198" s="461" t="s">
        <v>0</v>
      </c>
      <c r="D198" s="461" t="s">
        <v>143</v>
      </c>
      <c r="E198" s="461" t="s">
        <v>1063</v>
      </c>
      <c r="F198" s="457" t="s">
        <v>1064</v>
      </c>
      <c r="G198" s="457" t="s">
        <v>1065</v>
      </c>
      <c r="H198" s="464">
        <v>2</v>
      </c>
      <c r="I198" s="464"/>
      <c r="J198" s="465">
        <v>812</v>
      </c>
      <c r="K198" s="461" t="s">
        <v>61</v>
      </c>
      <c r="L198" s="461" t="s">
        <v>35</v>
      </c>
      <c r="M198" s="461" t="s">
        <v>178</v>
      </c>
      <c r="N198" s="422">
        <v>6.4</v>
      </c>
      <c r="O198" s="461"/>
      <c r="P198" s="461"/>
      <c r="Q198" s="476"/>
      <c r="R198" s="476"/>
      <c r="S198" s="467"/>
      <c r="T198" s="467"/>
      <c r="U198" s="477"/>
      <c r="V198" s="476"/>
      <c r="W198" s="469"/>
      <c r="X198" s="461">
        <v>6.4</v>
      </c>
      <c r="Y198" s="466"/>
      <c r="Z198" s="420"/>
      <c r="AA198" s="420"/>
      <c r="AB198" s="472"/>
      <c r="AC198" s="472"/>
      <c r="AD198" s="461">
        <v>1</v>
      </c>
      <c r="AE198" s="461"/>
      <c r="AF198" s="461"/>
      <c r="AG198" s="461"/>
      <c r="AH198" s="461"/>
      <c r="AI198" s="587" t="s">
        <v>119</v>
      </c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</row>
    <row r="199" spans="1:80" s="239" customFormat="1" ht="31.5" customHeight="1" x14ac:dyDescent="0.2">
      <c r="A199" s="422" t="s">
        <v>1066</v>
      </c>
      <c r="B199" s="460" t="s">
        <v>115</v>
      </c>
      <c r="C199" s="461" t="s">
        <v>0</v>
      </c>
      <c r="D199" s="461" t="s">
        <v>143</v>
      </c>
      <c r="E199" s="461" t="s">
        <v>1067</v>
      </c>
      <c r="F199" s="457" t="s">
        <v>1068</v>
      </c>
      <c r="G199" s="457" t="s">
        <v>1069</v>
      </c>
      <c r="H199" s="464">
        <v>1</v>
      </c>
      <c r="I199" s="464"/>
      <c r="J199" s="465">
        <v>738</v>
      </c>
      <c r="K199" s="461" t="s">
        <v>61</v>
      </c>
      <c r="L199" s="461" t="s">
        <v>35</v>
      </c>
      <c r="M199" s="461" t="s">
        <v>178</v>
      </c>
      <c r="N199" s="422">
        <v>4.9000000000000004</v>
      </c>
      <c r="O199" s="461"/>
      <c r="P199" s="461"/>
      <c r="Q199" s="476"/>
      <c r="R199" s="476"/>
      <c r="S199" s="467"/>
      <c r="T199" s="467"/>
      <c r="U199" s="477"/>
      <c r="V199" s="476"/>
      <c r="W199" s="469"/>
      <c r="X199" s="461">
        <v>4.9000000000000004</v>
      </c>
      <c r="Y199" s="466"/>
      <c r="Z199" s="420"/>
      <c r="AA199" s="420"/>
      <c r="AB199" s="472"/>
      <c r="AC199" s="472"/>
      <c r="AD199" s="461">
        <v>1</v>
      </c>
      <c r="AE199" s="461"/>
      <c r="AF199" s="461"/>
      <c r="AG199" s="461"/>
      <c r="AH199" s="461"/>
      <c r="AI199" s="587" t="s">
        <v>119</v>
      </c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</row>
    <row r="200" spans="1:80" s="239" customFormat="1" ht="31.5" customHeight="1" x14ac:dyDescent="0.2">
      <c r="A200" s="422" t="s">
        <v>1070</v>
      </c>
      <c r="B200" s="460" t="s">
        <v>115</v>
      </c>
      <c r="C200" s="461" t="s">
        <v>0</v>
      </c>
      <c r="D200" s="461" t="s">
        <v>143</v>
      </c>
      <c r="E200" s="461" t="s">
        <v>1071</v>
      </c>
      <c r="F200" s="457" t="s">
        <v>1072</v>
      </c>
      <c r="G200" s="457" t="s">
        <v>117</v>
      </c>
      <c r="H200" s="464">
        <v>1</v>
      </c>
      <c r="I200" s="464"/>
      <c r="J200" s="465">
        <v>100</v>
      </c>
      <c r="K200" s="461" t="s">
        <v>61</v>
      </c>
      <c r="L200" s="461" t="s">
        <v>35</v>
      </c>
      <c r="M200" s="461" t="s">
        <v>178</v>
      </c>
      <c r="N200" s="422">
        <v>4.7</v>
      </c>
      <c r="O200" s="461"/>
      <c r="P200" s="461"/>
      <c r="Q200" s="476"/>
      <c r="R200" s="476"/>
      <c r="S200" s="467"/>
      <c r="T200" s="467"/>
      <c r="U200" s="477"/>
      <c r="V200" s="476"/>
      <c r="W200" s="469"/>
      <c r="X200" s="461">
        <v>4.7</v>
      </c>
      <c r="Y200" s="466"/>
      <c r="Z200" s="420"/>
      <c r="AA200" s="420"/>
      <c r="AB200" s="472"/>
      <c r="AC200" s="472"/>
      <c r="AD200" s="461">
        <v>1</v>
      </c>
      <c r="AE200" s="461"/>
      <c r="AF200" s="461"/>
      <c r="AG200" s="461"/>
      <c r="AH200" s="461"/>
      <c r="AI200" s="587" t="s">
        <v>119</v>
      </c>
      <c r="AJ200" s="238"/>
      <c r="AK200" s="238"/>
      <c r="AL200" s="238"/>
      <c r="AM200" s="238"/>
      <c r="AN200" s="238"/>
      <c r="AO200" s="238"/>
      <c r="AP200" s="238"/>
      <c r="AQ200" s="238"/>
      <c r="AR200" s="238"/>
      <c r="AS200" s="238"/>
      <c r="AT200" s="238"/>
      <c r="AU200" s="238"/>
      <c r="AW200" s="238"/>
      <c r="AX200" s="238"/>
      <c r="AY200" s="238"/>
      <c r="AZ200" s="238"/>
      <c r="BA200" s="238"/>
      <c r="BB200" s="238"/>
      <c r="BC200" s="238"/>
      <c r="BD200" s="238"/>
      <c r="BE200" s="238"/>
      <c r="BF200" s="238"/>
      <c r="BG200" s="238"/>
      <c r="BH200" s="238"/>
      <c r="BI200" s="238"/>
      <c r="BJ200" s="238"/>
      <c r="BK200" s="238"/>
      <c r="BL200" s="238"/>
      <c r="BM200" s="238"/>
      <c r="BN200" s="238"/>
      <c r="BO200" s="238"/>
      <c r="BP200" s="238"/>
      <c r="BQ200" s="238"/>
      <c r="BR200" s="238"/>
      <c r="BS200" s="238"/>
      <c r="BT200" s="238"/>
      <c r="BU200" s="238"/>
      <c r="BV200" s="238"/>
      <c r="BW200" s="238"/>
      <c r="BX200" s="238"/>
      <c r="BY200" s="238"/>
      <c r="BZ200" s="238"/>
      <c r="CA200" s="238"/>
      <c r="CB200" s="238"/>
    </row>
    <row r="201" spans="1:80" s="239" customFormat="1" ht="31.5" customHeight="1" x14ac:dyDescent="0.2">
      <c r="A201" s="422" t="s">
        <v>1073</v>
      </c>
      <c r="B201" s="460" t="s">
        <v>115</v>
      </c>
      <c r="C201" s="461" t="s">
        <v>0</v>
      </c>
      <c r="D201" s="461" t="s">
        <v>143</v>
      </c>
      <c r="E201" s="461" t="s">
        <v>1074</v>
      </c>
      <c r="F201" s="457" t="s">
        <v>1075</v>
      </c>
      <c r="G201" s="457" t="s">
        <v>117</v>
      </c>
      <c r="H201" s="464">
        <v>1</v>
      </c>
      <c r="I201" s="464"/>
      <c r="J201" s="465">
        <v>55</v>
      </c>
      <c r="K201" s="461" t="s">
        <v>61</v>
      </c>
      <c r="L201" s="461" t="s">
        <v>35</v>
      </c>
      <c r="M201" s="461" t="s">
        <v>178</v>
      </c>
      <c r="N201" s="422">
        <v>1.5</v>
      </c>
      <c r="O201" s="461"/>
      <c r="P201" s="461"/>
      <c r="Q201" s="476"/>
      <c r="R201" s="476"/>
      <c r="S201" s="467"/>
      <c r="T201" s="467"/>
      <c r="U201" s="477"/>
      <c r="V201" s="476"/>
      <c r="W201" s="469"/>
      <c r="X201" s="461">
        <v>1.5</v>
      </c>
      <c r="Y201" s="466"/>
      <c r="Z201" s="420"/>
      <c r="AA201" s="420"/>
      <c r="AB201" s="472"/>
      <c r="AC201" s="472"/>
      <c r="AD201" s="461">
        <v>1</v>
      </c>
      <c r="AE201" s="461"/>
      <c r="AF201" s="461"/>
      <c r="AG201" s="461"/>
      <c r="AH201" s="461"/>
      <c r="AI201" s="587" t="s">
        <v>119</v>
      </c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</row>
    <row r="202" spans="1:80" s="239" customFormat="1" ht="31.5" customHeight="1" x14ac:dyDescent="0.2">
      <c r="A202" s="422" t="s">
        <v>1076</v>
      </c>
      <c r="B202" s="460" t="s">
        <v>115</v>
      </c>
      <c r="C202" s="461" t="s">
        <v>0</v>
      </c>
      <c r="D202" s="461" t="s">
        <v>143</v>
      </c>
      <c r="E202" s="461" t="s">
        <v>1077</v>
      </c>
      <c r="F202" s="457" t="s">
        <v>1078</v>
      </c>
      <c r="G202" s="457" t="s">
        <v>117</v>
      </c>
      <c r="H202" s="464">
        <v>1</v>
      </c>
      <c r="I202" s="464"/>
      <c r="J202" s="465">
        <v>62</v>
      </c>
      <c r="K202" s="461" t="s">
        <v>61</v>
      </c>
      <c r="L202" s="461" t="s">
        <v>35</v>
      </c>
      <c r="M202" s="461" t="s">
        <v>178</v>
      </c>
      <c r="N202" s="422">
        <v>4.0999999999999996</v>
      </c>
      <c r="O202" s="461"/>
      <c r="P202" s="461"/>
      <c r="Q202" s="476"/>
      <c r="S202" s="467"/>
      <c r="T202" s="467"/>
      <c r="U202" s="477"/>
      <c r="V202" s="476"/>
      <c r="W202" s="469"/>
      <c r="X202" s="461">
        <v>4.0999999999999996</v>
      </c>
      <c r="Y202" s="466"/>
      <c r="Z202" s="420"/>
      <c r="AA202" s="420"/>
      <c r="AB202" s="472"/>
      <c r="AC202" s="472"/>
      <c r="AD202" s="461">
        <v>1</v>
      </c>
      <c r="AE202" s="461"/>
      <c r="AF202" s="461"/>
      <c r="AG202" s="461"/>
      <c r="AH202" s="461"/>
      <c r="AI202" s="587" t="s">
        <v>119</v>
      </c>
      <c r="AJ202" s="238"/>
      <c r="AK202" s="238"/>
      <c r="AL202" s="238"/>
      <c r="AM202" s="238"/>
      <c r="AN202" s="238"/>
      <c r="AO202" s="238"/>
      <c r="AP202" s="238"/>
      <c r="AQ202" s="238"/>
      <c r="AR202" s="476"/>
      <c r="AS202" s="238"/>
      <c r="AT202" s="238"/>
      <c r="AU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</row>
    <row r="203" spans="1:80" s="239" customFormat="1" ht="31.5" customHeight="1" x14ac:dyDescent="0.2">
      <c r="A203" s="422" t="s">
        <v>1079</v>
      </c>
      <c r="B203" s="460" t="s">
        <v>115</v>
      </c>
      <c r="C203" s="461" t="s">
        <v>0</v>
      </c>
      <c r="D203" s="461" t="s">
        <v>143</v>
      </c>
      <c r="E203" s="461" t="s">
        <v>181</v>
      </c>
      <c r="F203" s="457" t="s">
        <v>146</v>
      </c>
      <c r="G203" s="457" t="s">
        <v>117</v>
      </c>
      <c r="H203" s="464">
        <v>1</v>
      </c>
      <c r="I203" s="464"/>
      <c r="J203" s="465">
        <v>46</v>
      </c>
      <c r="K203" s="461" t="s">
        <v>177</v>
      </c>
      <c r="L203" s="461" t="s">
        <v>166</v>
      </c>
      <c r="M203" s="461" t="s">
        <v>178</v>
      </c>
      <c r="N203" s="422">
        <v>1000</v>
      </c>
      <c r="O203" s="461"/>
      <c r="P203" s="461"/>
      <c r="Q203" s="476"/>
      <c r="R203" s="476"/>
      <c r="S203" s="467"/>
      <c r="T203" s="467"/>
      <c r="U203" s="477">
        <v>1000</v>
      </c>
      <c r="V203" s="476"/>
      <c r="W203" s="469"/>
      <c r="X203" s="461"/>
      <c r="Y203" s="466"/>
      <c r="Z203" s="420"/>
      <c r="AA203" s="420"/>
      <c r="AB203" s="472"/>
      <c r="AC203" s="472"/>
      <c r="AD203" s="461">
        <v>1</v>
      </c>
      <c r="AE203" s="461"/>
      <c r="AF203" s="461"/>
      <c r="AG203" s="461"/>
      <c r="AH203" s="461"/>
      <c r="AI203" s="587" t="s">
        <v>119</v>
      </c>
      <c r="AJ203" s="238"/>
      <c r="AK203" s="238"/>
      <c r="AL203" s="238"/>
      <c r="AM203" s="238"/>
      <c r="AN203" s="238"/>
      <c r="AO203" s="533"/>
      <c r="AP203" s="238"/>
      <c r="AQ203" s="238"/>
      <c r="AR203" s="238"/>
      <c r="AS203" s="238"/>
      <c r="AT203" s="238"/>
      <c r="AU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</row>
    <row r="204" spans="1:80" s="239" customFormat="1" ht="31.5" customHeight="1" x14ac:dyDescent="0.2">
      <c r="A204" s="422" t="s">
        <v>1080</v>
      </c>
      <c r="B204" s="460" t="s">
        <v>115</v>
      </c>
      <c r="C204" s="461" t="s">
        <v>0</v>
      </c>
      <c r="D204" s="462" t="s">
        <v>143</v>
      </c>
      <c r="E204" s="461" t="s">
        <v>181</v>
      </c>
      <c r="F204" s="457" t="s">
        <v>1081</v>
      </c>
      <c r="G204" s="457" t="s">
        <v>117</v>
      </c>
      <c r="H204" s="464">
        <v>1</v>
      </c>
      <c r="I204" s="464"/>
      <c r="J204" s="465">
        <v>29</v>
      </c>
      <c r="K204" s="461" t="s">
        <v>177</v>
      </c>
      <c r="L204" s="461" t="s">
        <v>166</v>
      </c>
      <c r="M204" s="461" t="s">
        <v>178</v>
      </c>
      <c r="N204" s="422">
        <v>1000</v>
      </c>
      <c r="O204" s="461"/>
      <c r="P204" s="461"/>
      <c r="Q204" s="466"/>
      <c r="R204" s="466"/>
      <c r="S204" s="467"/>
      <c r="T204" s="467"/>
      <c r="U204" s="468">
        <v>1000</v>
      </c>
      <c r="V204" s="466"/>
      <c r="W204" s="469"/>
      <c r="X204" s="461"/>
      <c r="Y204" s="470"/>
      <c r="Z204" s="471"/>
      <c r="AA204" s="471"/>
      <c r="AB204" s="472"/>
      <c r="AC204" s="472"/>
      <c r="AD204" s="461">
        <v>1</v>
      </c>
      <c r="AE204" s="461"/>
      <c r="AF204" s="461"/>
      <c r="AG204" s="461"/>
      <c r="AH204" s="461"/>
      <c r="AI204" s="587" t="s">
        <v>119</v>
      </c>
      <c r="AJ204" s="238"/>
      <c r="AK204" s="238"/>
      <c r="AL204" s="238"/>
      <c r="AM204" s="238"/>
      <c r="AN204" s="238"/>
      <c r="AO204" s="238"/>
      <c r="AP204" s="238"/>
      <c r="AQ204" s="238" t="s">
        <v>164</v>
      </c>
      <c r="AR204" s="238"/>
      <c r="AS204" s="238"/>
      <c r="AT204" s="238"/>
      <c r="AU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</row>
    <row r="205" spans="1:80" s="239" customFormat="1" ht="31.5" customHeight="1" x14ac:dyDescent="0.2">
      <c r="A205" s="422" t="s">
        <v>1082</v>
      </c>
      <c r="B205" s="460" t="s">
        <v>115</v>
      </c>
      <c r="C205" s="461" t="s">
        <v>0</v>
      </c>
      <c r="D205" s="462" t="s">
        <v>143</v>
      </c>
      <c r="E205" s="461" t="s">
        <v>181</v>
      </c>
      <c r="F205" s="457" t="s">
        <v>1083</v>
      </c>
      <c r="G205" s="457" t="s">
        <v>117</v>
      </c>
      <c r="H205" s="464">
        <v>1</v>
      </c>
      <c r="I205" s="464"/>
      <c r="J205" s="465">
        <v>65</v>
      </c>
      <c r="K205" s="461" t="s">
        <v>177</v>
      </c>
      <c r="L205" s="461" t="s">
        <v>166</v>
      </c>
      <c r="M205" s="461" t="s">
        <v>178</v>
      </c>
      <c r="N205" s="422">
        <v>1000</v>
      </c>
      <c r="O205" s="461"/>
      <c r="P205" s="461"/>
      <c r="Q205" s="466"/>
      <c r="R205" s="466"/>
      <c r="S205" s="467"/>
      <c r="T205" s="467"/>
      <c r="U205" s="468">
        <v>1000</v>
      </c>
      <c r="V205" s="466"/>
      <c r="W205" s="469"/>
      <c r="X205" s="461"/>
      <c r="Y205" s="470"/>
      <c r="Z205" s="471"/>
      <c r="AA205" s="471"/>
      <c r="AB205" s="472"/>
      <c r="AC205" s="472"/>
      <c r="AD205" s="461">
        <v>1</v>
      </c>
      <c r="AE205" s="461"/>
      <c r="AF205" s="461"/>
      <c r="AG205" s="461"/>
      <c r="AH205" s="461"/>
      <c r="AI205" s="587" t="s">
        <v>119</v>
      </c>
      <c r="AJ205" s="238"/>
      <c r="AK205" s="238"/>
      <c r="AL205" s="238"/>
      <c r="AM205" s="238"/>
      <c r="AN205" s="238"/>
      <c r="AO205" s="238"/>
      <c r="AP205" s="238"/>
      <c r="AQ205" s="238" t="s">
        <v>183</v>
      </c>
      <c r="AR205" s="238"/>
      <c r="AS205" s="238"/>
      <c r="AT205" s="238"/>
      <c r="AU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</row>
    <row r="206" spans="1:80" s="239" customFormat="1" ht="31.5" customHeight="1" x14ac:dyDescent="0.2">
      <c r="A206" s="422" t="s">
        <v>1084</v>
      </c>
      <c r="B206" s="460" t="s">
        <v>115</v>
      </c>
      <c r="C206" s="461" t="s">
        <v>0</v>
      </c>
      <c r="D206" s="462" t="s">
        <v>143</v>
      </c>
      <c r="E206" s="461" t="s">
        <v>181</v>
      </c>
      <c r="F206" s="457" t="s">
        <v>149</v>
      </c>
      <c r="G206" s="457" t="s">
        <v>117</v>
      </c>
      <c r="H206" s="464">
        <v>1</v>
      </c>
      <c r="I206" s="464"/>
      <c r="J206" s="465">
        <v>161</v>
      </c>
      <c r="K206" s="461" t="s">
        <v>177</v>
      </c>
      <c r="L206" s="461" t="s">
        <v>166</v>
      </c>
      <c r="M206" s="461" t="s">
        <v>178</v>
      </c>
      <c r="N206" s="422">
        <v>1000</v>
      </c>
      <c r="O206" s="461"/>
      <c r="P206" s="461"/>
      <c r="Q206" s="466"/>
      <c r="R206" s="466"/>
      <c r="S206" s="467"/>
      <c r="T206" s="467"/>
      <c r="U206" s="468">
        <v>1000</v>
      </c>
      <c r="V206" s="466"/>
      <c r="W206" s="469"/>
      <c r="X206" s="461"/>
      <c r="Y206" s="470"/>
      <c r="Z206" s="471"/>
      <c r="AA206" s="471"/>
      <c r="AB206" s="472"/>
      <c r="AC206" s="472"/>
      <c r="AD206" s="461">
        <v>1</v>
      </c>
      <c r="AE206" s="461"/>
      <c r="AF206" s="461"/>
      <c r="AG206" s="461"/>
      <c r="AH206" s="461"/>
      <c r="AI206" s="587" t="s">
        <v>119</v>
      </c>
      <c r="AJ206" s="238"/>
      <c r="AK206" s="238"/>
      <c r="AL206" s="238"/>
      <c r="AM206" s="238"/>
      <c r="AN206" s="238"/>
      <c r="AO206" s="238"/>
      <c r="AP206" s="238"/>
      <c r="AQ206" s="238" t="s">
        <v>166</v>
      </c>
      <c r="AR206" s="238"/>
      <c r="AS206" s="238"/>
      <c r="AT206" s="238"/>
      <c r="AU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</row>
    <row r="207" spans="1:80" s="239" customFormat="1" ht="31.5" customHeight="1" x14ac:dyDescent="0.2">
      <c r="A207" s="422" t="s">
        <v>1085</v>
      </c>
      <c r="B207" s="460" t="s">
        <v>115</v>
      </c>
      <c r="C207" s="461" t="s">
        <v>0</v>
      </c>
      <c r="D207" s="462" t="s">
        <v>143</v>
      </c>
      <c r="E207" s="461" t="s">
        <v>181</v>
      </c>
      <c r="F207" s="457" t="s">
        <v>1086</v>
      </c>
      <c r="G207" s="457" t="s">
        <v>117</v>
      </c>
      <c r="H207" s="464">
        <v>1</v>
      </c>
      <c r="I207" s="464"/>
      <c r="J207" s="465">
        <v>80</v>
      </c>
      <c r="K207" s="461" t="s">
        <v>177</v>
      </c>
      <c r="L207" s="461" t="s">
        <v>166</v>
      </c>
      <c r="M207" s="461" t="s">
        <v>178</v>
      </c>
      <c r="N207" s="422">
        <v>1000</v>
      </c>
      <c r="O207" s="461"/>
      <c r="P207" s="461"/>
      <c r="Q207" s="466"/>
      <c r="R207" s="466"/>
      <c r="S207" s="467"/>
      <c r="T207" s="467"/>
      <c r="U207" s="468">
        <v>1000</v>
      </c>
      <c r="V207" s="466"/>
      <c r="W207" s="469"/>
      <c r="X207" s="461"/>
      <c r="Y207" s="470"/>
      <c r="Z207" s="471"/>
      <c r="AA207" s="471"/>
      <c r="AB207" s="472"/>
      <c r="AC207" s="472"/>
      <c r="AD207" s="461">
        <v>1</v>
      </c>
      <c r="AE207" s="461"/>
      <c r="AF207" s="461"/>
      <c r="AG207" s="461"/>
      <c r="AH207" s="461"/>
      <c r="AI207" s="587" t="s">
        <v>119</v>
      </c>
      <c r="AJ207" s="238"/>
      <c r="AK207" s="238"/>
      <c r="AL207" s="238"/>
      <c r="AM207" s="238"/>
      <c r="AN207" s="238"/>
      <c r="AO207" s="238"/>
      <c r="AP207" s="238"/>
      <c r="AQ207" s="238" t="s">
        <v>167</v>
      </c>
      <c r="AR207" s="238"/>
      <c r="AS207" s="238"/>
      <c r="AT207" s="238"/>
      <c r="AU207" s="238"/>
      <c r="AW207" s="238"/>
      <c r="AX207" s="238"/>
      <c r="AY207" s="238"/>
      <c r="AZ207" s="238"/>
      <c r="BA207" s="238"/>
      <c r="BB207" s="238"/>
      <c r="BC207" s="238"/>
      <c r="BD207" s="238"/>
      <c r="BE207" s="238"/>
      <c r="BF207" s="238"/>
      <c r="BG207" s="238"/>
      <c r="BH207" s="238"/>
      <c r="BI207" s="238"/>
      <c r="BJ207" s="238"/>
      <c r="BK207" s="238"/>
      <c r="BL207" s="238"/>
      <c r="BM207" s="238"/>
      <c r="BN207" s="238"/>
      <c r="BO207" s="238"/>
      <c r="BP207" s="238"/>
      <c r="BQ207" s="238"/>
      <c r="BR207" s="238"/>
      <c r="BS207" s="238"/>
      <c r="BT207" s="238"/>
      <c r="BU207" s="238"/>
      <c r="BV207" s="238"/>
      <c r="BW207" s="238"/>
      <c r="BX207" s="238"/>
      <c r="BY207" s="238"/>
      <c r="BZ207" s="238"/>
      <c r="CA207" s="238"/>
      <c r="CB207" s="238"/>
    </row>
    <row r="208" spans="1:80" s="239" customFormat="1" ht="31.5" customHeight="1" x14ac:dyDescent="0.2">
      <c r="A208" s="422" t="s">
        <v>1087</v>
      </c>
      <c r="B208" s="460" t="s">
        <v>115</v>
      </c>
      <c r="C208" s="461" t="s">
        <v>0</v>
      </c>
      <c r="D208" s="462" t="s">
        <v>143</v>
      </c>
      <c r="E208" s="461" t="s">
        <v>181</v>
      </c>
      <c r="F208" s="457" t="s">
        <v>147</v>
      </c>
      <c r="G208" s="457" t="s">
        <v>117</v>
      </c>
      <c r="H208" s="464">
        <v>1</v>
      </c>
      <c r="I208" s="464"/>
      <c r="J208" s="465">
        <v>82</v>
      </c>
      <c r="K208" s="461" t="s">
        <v>177</v>
      </c>
      <c r="L208" s="461" t="s">
        <v>166</v>
      </c>
      <c r="M208" s="461" t="s">
        <v>178</v>
      </c>
      <c r="N208" s="422">
        <v>1000</v>
      </c>
      <c r="O208" s="461"/>
      <c r="P208" s="461"/>
      <c r="Q208" s="466"/>
      <c r="R208" s="466"/>
      <c r="S208" s="467"/>
      <c r="T208" s="467"/>
      <c r="U208" s="468">
        <v>1000</v>
      </c>
      <c r="V208" s="466"/>
      <c r="W208" s="469"/>
      <c r="X208" s="461"/>
      <c r="Y208" s="470"/>
      <c r="Z208" s="471"/>
      <c r="AA208" s="471"/>
      <c r="AB208" s="472"/>
      <c r="AC208" s="472"/>
      <c r="AD208" s="461">
        <v>1</v>
      </c>
      <c r="AE208" s="461"/>
      <c r="AF208" s="461"/>
      <c r="AG208" s="461"/>
      <c r="AH208" s="461"/>
      <c r="AI208" s="587" t="s">
        <v>119</v>
      </c>
      <c r="AJ208" s="238"/>
      <c r="AK208" s="238"/>
      <c r="AL208" s="238"/>
      <c r="AM208" s="238"/>
      <c r="AN208" s="238"/>
      <c r="AO208" s="238"/>
      <c r="AP208" s="238"/>
      <c r="AQ208" s="238" t="s">
        <v>168</v>
      </c>
      <c r="AR208" s="238"/>
      <c r="AS208" s="238"/>
      <c r="AT208" s="238"/>
      <c r="AU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</row>
    <row r="209" spans="1:80" s="239" customFormat="1" ht="31.5" customHeight="1" x14ac:dyDescent="0.2">
      <c r="A209" s="422" t="s">
        <v>1088</v>
      </c>
      <c r="B209" s="460" t="s">
        <v>115</v>
      </c>
      <c r="C209" s="461" t="s">
        <v>0</v>
      </c>
      <c r="D209" s="462" t="s">
        <v>143</v>
      </c>
      <c r="E209" s="461" t="s">
        <v>181</v>
      </c>
      <c r="F209" s="457" t="s">
        <v>1089</v>
      </c>
      <c r="G209" s="457" t="s">
        <v>117</v>
      </c>
      <c r="H209" s="464">
        <v>1</v>
      </c>
      <c r="I209" s="464"/>
      <c r="J209" s="465">
        <v>61</v>
      </c>
      <c r="K209" s="461" t="s">
        <v>177</v>
      </c>
      <c r="L209" s="461" t="s">
        <v>166</v>
      </c>
      <c r="M209" s="461" t="s">
        <v>178</v>
      </c>
      <c r="N209" s="422">
        <v>1000</v>
      </c>
      <c r="O209" s="461"/>
      <c r="P209" s="461"/>
      <c r="Q209" s="466"/>
      <c r="R209" s="466"/>
      <c r="S209" s="467"/>
      <c r="T209" s="467"/>
      <c r="U209" s="468">
        <v>1000</v>
      </c>
      <c r="V209" s="466"/>
      <c r="W209" s="469"/>
      <c r="X209" s="461"/>
      <c r="Y209" s="470"/>
      <c r="Z209" s="471"/>
      <c r="AA209" s="471"/>
      <c r="AB209" s="472"/>
      <c r="AC209" s="472"/>
      <c r="AD209" s="461">
        <v>1</v>
      </c>
      <c r="AE209" s="461"/>
      <c r="AF209" s="461"/>
      <c r="AG209" s="461"/>
      <c r="AH209" s="461"/>
      <c r="AI209" s="587" t="s">
        <v>119</v>
      </c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</row>
    <row r="210" spans="1:80" s="239" customFormat="1" ht="31.5" customHeight="1" x14ac:dyDescent="0.2">
      <c r="A210" s="422" t="s">
        <v>1090</v>
      </c>
      <c r="B210" s="460" t="s">
        <v>115</v>
      </c>
      <c r="C210" s="461" t="s">
        <v>0</v>
      </c>
      <c r="D210" s="462" t="s">
        <v>143</v>
      </c>
      <c r="E210" s="461" t="s">
        <v>181</v>
      </c>
      <c r="F210" s="457" t="s">
        <v>1091</v>
      </c>
      <c r="G210" s="457" t="s">
        <v>117</v>
      </c>
      <c r="H210" s="464">
        <v>1</v>
      </c>
      <c r="I210" s="464"/>
      <c r="J210" s="465">
        <v>184</v>
      </c>
      <c r="K210" s="461" t="s">
        <v>177</v>
      </c>
      <c r="L210" s="461" t="s">
        <v>166</v>
      </c>
      <c r="M210" s="461" t="s">
        <v>178</v>
      </c>
      <c r="N210" s="422">
        <v>1000</v>
      </c>
      <c r="O210" s="461"/>
      <c r="P210" s="461"/>
      <c r="Q210" s="466"/>
      <c r="R210" s="466"/>
      <c r="S210" s="467"/>
      <c r="T210" s="467"/>
      <c r="U210" s="468">
        <v>1000</v>
      </c>
      <c r="V210" s="466"/>
      <c r="W210" s="469"/>
      <c r="X210" s="461"/>
      <c r="Y210" s="470"/>
      <c r="Z210" s="471"/>
      <c r="AA210" s="471"/>
      <c r="AB210" s="472"/>
      <c r="AC210" s="472"/>
      <c r="AD210" s="461">
        <v>1</v>
      </c>
      <c r="AE210" s="461"/>
      <c r="AF210" s="461"/>
      <c r="AG210" s="461"/>
      <c r="AH210" s="461"/>
      <c r="AI210" s="587" t="s">
        <v>119</v>
      </c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</row>
    <row r="211" spans="1:80" s="239" customFormat="1" ht="31.5" customHeight="1" x14ac:dyDescent="0.2">
      <c r="A211" s="422" t="s">
        <v>1092</v>
      </c>
      <c r="B211" s="460" t="s">
        <v>115</v>
      </c>
      <c r="C211" s="461" t="s">
        <v>0</v>
      </c>
      <c r="D211" s="462" t="s">
        <v>143</v>
      </c>
      <c r="E211" s="461" t="s">
        <v>181</v>
      </c>
      <c r="F211" s="457" t="s">
        <v>148</v>
      </c>
      <c r="G211" s="457" t="s">
        <v>117</v>
      </c>
      <c r="H211" s="464">
        <v>1</v>
      </c>
      <c r="I211" s="464"/>
      <c r="J211" s="465">
        <v>46</v>
      </c>
      <c r="K211" s="461" t="s">
        <v>177</v>
      </c>
      <c r="L211" s="461" t="s">
        <v>166</v>
      </c>
      <c r="M211" s="461" t="s">
        <v>178</v>
      </c>
      <c r="N211" s="422">
        <v>1000</v>
      </c>
      <c r="O211" s="461"/>
      <c r="P211" s="461"/>
      <c r="Q211" s="466"/>
      <c r="R211" s="466"/>
      <c r="S211" s="467"/>
      <c r="T211" s="467"/>
      <c r="U211" s="468">
        <v>1000</v>
      </c>
      <c r="V211" s="466"/>
      <c r="W211" s="469"/>
      <c r="X211" s="461"/>
      <c r="Y211" s="470"/>
      <c r="Z211" s="471"/>
      <c r="AA211" s="471"/>
      <c r="AB211" s="472"/>
      <c r="AC211" s="472"/>
      <c r="AD211" s="461">
        <v>1</v>
      </c>
      <c r="AE211" s="461"/>
      <c r="AF211" s="461"/>
      <c r="AG211" s="461"/>
      <c r="AH211" s="461"/>
      <c r="AI211" s="587" t="s">
        <v>119</v>
      </c>
      <c r="AJ211" s="238"/>
      <c r="AK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</row>
    <row r="212" spans="1:80" s="239" customFormat="1" ht="31.5" customHeight="1" x14ac:dyDescent="0.2">
      <c r="A212" s="422" t="s">
        <v>1093</v>
      </c>
      <c r="B212" s="460" t="s">
        <v>115</v>
      </c>
      <c r="C212" s="461" t="s">
        <v>0</v>
      </c>
      <c r="D212" s="462" t="s">
        <v>143</v>
      </c>
      <c r="E212" s="461" t="s">
        <v>181</v>
      </c>
      <c r="F212" s="457" t="s">
        <v>1094</v>
      </c>
      <c r="G212" s="457" t="s">
        <v>117</v>
      </c>
      <c r="H212" s="464">
        <v>1</v>
      </c>
      <c r="I212" s="464"/>
      <c r="J212" s="465">
        <v>163</v>
      </c>
      <c r="K212" s="461" t="s">
        <v>177</v>
      </c>
      <c r="L212" s="461" t="s">
        <v>166</v>
      </c>
      <c r="M212" s="461" t="s">
        <v>178</v>
      </c>
      <c r="N212" s="422">
        <v>1000</v>
      </c>
      <c r="O212" s="461"/>
      <c r="P212" s="461"/>
      <c r="Q212" s="466"/>
      <c r="R212" s="466"/>
      <c r="S212" s="467"/>
      <c r="T212" s="467"/>
      <c r="U212" s="468">
        <v>1000</v>
      </c>
      <c r="V212" s="466"/>
      <c r="W212" s="469"/>
      <c r="X212" s="461"/>
      <c r="Y212" s="470"/>
      <c r="Z212" s="471"/>
      <c r="AA212" s="471"/>
      <c r="AB212" s="472"/>
      <c r="AC212" s="472"/>
      <c r="AD212" s="461">
        <v>1</v>
      </c>
      <c r="AE212" s="461"/>
      <c r="AF212" s="461"/>
      <c r="AG212" s="461"/>
      <c r="AH212" s="461"/>
      <c r="AI212" s="587" t="s">
        <v>119</v>
      </c>
      <c r="AJ212" s="238"/>
      <c r="AK212" s="238"/>
      <c r="AL212" s="238"/>
      <c r="AM212" s="238"/>
      <c r="AN212" s="238"/>
      <c r="AO212" s="238"/>
      <c r="AP212" s="238"/>
      <c r="AQ212" s="238"/>
      <c r="AR212" s="238"/>
      <c r="AS212" s="238"/>
      <c r="AT212" s="238"/>
      <c r="AU212" s="238"/>
      <c r="AW212" s="238"/>
      <c r="AX212" s="238"/>
      <c r="AY212" s="238"/>
      <c r="AZ212" s="238"/>
      <c r="BA212" s="238"/>
      <c r="BB212" s="238"/>
      <c r="BC212" s="238"/>
      <c r="BD212" s="238"/>
      <c r="BE212" s="238"/>
      <c r="BF212" s="238"/>
      <c r="BG212" s="238"/>
      <c r="BH212" s="238"/>
      <c r="BI212" s="238"/>
      <c r="BJ212" s="238"/>
      <c r="BK212" s="238"/>
      <c r="BL212" s="238"/>
      <c r="BM212" s="238"/>
      <c r="BN212" s="238"/>
      <c r="BO212" s="23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</row>
    <row r="213" spans="1:80" s="239" customFormat="1" ht="31.5" customHeight="1" x14ac:dyDescent="0.2">
      <c r="A213" s="422" t="s">
        <v>1095</v>
      </c>
      <c r="B213" s="460" t="s">
        <v>115</v>
      </c>
      <c r="C213" s="461" t="s">
        <v>0</v>
      </c>
      <c r="D213" s="462" t="s">
        <v>143</v>
      </c>
      <c r="E213" s="461" t="s">
        <v>181</v>
      </c>
      <c r="F213" s="457" t="s">
        <v>145</v>
      </c>
      <c r="G213" s="457" t="s">
        <v>117</v>
      </c>
      <c r="H213" s="464">
        <v>1</v>
      </c>
      <c r="I213" s="464"/>
      <c r="J213" s="465">
        <v>35</v>
      </c>
      <c r="K213" s="461" t="s">
        <v>177</v>
      </c>
      <c r="L213" s="461" t="s">
        <v>166</v>
      </c>
      <c r="M213" s="461" t="s">
        <v>178</v>
      </c>
      <c r="N213" s="422">
        <v>1000</v>
      </c>
      <c r="O213" s="461"/>
      <c r="P213" s="461"/>
      <c r="Q213" s="466"/>
      <c r="R213" s="466"/>
      <c r="S213" s="467"/>
      <c r="T213" s="467"/>
      <c r="U213" s="468">
        <v>1000</v>
      </c>
      <c r="V213" s="466"/>
      <c r="W213" s="469"/>
      <c r="X213" s="461"/>
      <c r="Y213" s="470"/>
      <c r="Z213" s="471"/>
      <c r="AA213" s="471"/>
      <c r="AB213" s="472"/>
      <c r="AC213" s="472"/>
      <c r="AD213" s="461">
        <v>1</v>
      </c>
      <c r="AE213" s="461"/>
      <c r="AF213" s="461"/>
      <c r="AG213" s="461"/>
      <c r="AH213" s="461"/>
      <c r="AI213" s="587" t="s">
        <v>119</v>
      </c>
      <c r="AJ213" s="238"/>
      <c r="AK213" s="238"/>
      <c r="AL213" s="238"/>
      <c r="AM213" s="238"/>
      <c r="AN213" s="238"/>
      <c r="AO213" s="238"/>
      <c r="AP213" s="238"/>
      <c r="AQ213" s="238"/>
      <c r="AR213" s="238"/>
      <c r="AS213" s="238"/>
      <c r="AT213" s="238"/>
      <c r="AU213" s="238"/>
      <c r="AW213" s="238"/>
      <c r="AX213" s="238"/>
      <c r="AY213" s="238"/>
      <c r="AZ213" s="238"/>
      <c r="BA213" s="238"/>
      <c r="BB213" s="238"/>
      <c r="BC213" s="238"/>
      <c r="BD213" s="238"/>
      <c r="BE213" s="238"/>
      <c r="BF213" s="238"/>
      <c r="BG213" s="238"/>
      <c r="BH213" s="238"/>
      <c r="BI213" s="238"/>
      <c r="BJ213" s="238"/>
      <c r="BK213" s="238"/>
      <c r="BL213" s="238"/>
      <c r="BM213" s="238"/>
      <c r="BN213" s="238"/>
      <c r="BO213" s="238"/>
      <c r="BP213" s="238"/>
      <c r="BQ213" s="238"/>
      <c r="BR213" s="238"/>
      <c r="BS213" s="238"/>
      <c r="BT213" s="238"/>
      <c r="BU213" s="238"/>
      <c r="BV213" s="238"/>
      <c r="BW213" s="238"/>
      <c r="BX213" s="238"/>
      <c r="BY213" s="238"/>
      <c r="BZ213" s="238"/>
      <c r="CA213" s="238"/>
      <c r="CB213" s="238"/>
    </row>
    <row r="214" spans="1:80" s="239" customFormat="1" ht="31.5" customHeight="1" x14ac:dyDescent="0.2">
      <c r="A214" s="422" t="s">
        <v>1096</v>
      </c>
      <c r="B214" s="460" t="s">
        <v>115</v>
      </c>
      <c r="C214" s="461" t="s">
        <v>0</v>
      </c>
      <c r="D214" s="462" t="s">
        <v>143</v>
      </c>
      <c r="E214" s="461" t="s">
        <v>181</v>
      </c>
      <c r="F214" s="457" t="s">
        <v>144</v>
      </c>
      <c r="G214" s="457" t="s">
        <v>117</v>
      </c>
      <c r="H214" s="464">
        <v>1</v>
      </c>
      <c r="I214" s="464"/>
      <c r="J214" s="465">
        <v>59</v>
      </c>
      <c r="K214" s="461" t="s">
        <v>177</v>
      </c>
      <c r="L214" s="461" t="s">
        <v>166</v>
      </c>
      <c r="M214" s="461" t="s">
        <v>178</v>
      </c>
      <c r="N214" s="422">
        <v>1000</v>
      </c>
      <c r="O214" s="461"/>
      <c r="P214" s="461"/>
      <c r="Q214" s="466"/>
      <c r="R214" s="466"/>
      <c r="S214" s="467"/>
      <c r="T214" s="467"/>
      <c r="U214" s="468">
        <v>1000</v>
      </c>
      <c r="V214" s="466"/>
      <c r="W214" s="469"/>
      <c r="X214" s="461"/>
      <c r="Y214" s="470"/>
      <c r="Z214" s="471"/>
      <c r="AA214" s="471"/>
      <c r="AB214" s="472"/>
      <c r="AC214" s="472"/>
      <c r="AD214" s="461">
        <v>1</v>
      </c>
      <c r="AE214" s="461"/>
      <c r="AF214" s="461"/>
      <c r="AG214" s="461"/>
      <c r="AH214" s="461"/>
      <c r="AI214" s="587" t="s">
        <v>119</v>
      </c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</row>
    <row r="215" spans="1:80" s="239" customFormat="1" ht="31.5" customHeight="1" x14ac:dyDescent="0.2">
      <c r="A215" s="422" t="s">
        <v>1097</v>
      </c>
      <c r="B215" s="460" t="s">
        <v>115</v>
      </c>
      <c r="C215" s="461" t="s">
        <v>0</v>
      </c>
      <c r="D215" s="462" t="s">
        <v>143</v>
      </c>
      <c r="E215" s="461" t="s">
        <v>181</v>
      </c>
      <c r="F215" s="457" t="s">
        <v>150</v>
      </c>
      <c r="G215" s="457" t="s">
        <v>117</v>
      </c>
      <c r="H215" s="464">
        <v>1</v>
      </c>
      <c r="I215" s="464"/>
      <c r="J215" s="465">
        <v>595</v>
      </c>
      <c r="K215" s="461" t="s">
        <v>177</v>
      </c>
      <c r="L215" s="461" t="s">
        <v>166</v>
      </c>
      <c r="M215" s="461" t="s">
        <v>178</v>
      </c>
      <c r="N215" s="422">
        <v>1400</v>
      </c>
      <c r="O215" s="461"/>
      <c r="P215" s="461"/>
      <c r="Q215" s="466"/>
      <c r="R215" s="466"/>
      <c r="S215" s="467"/>
      <c r="T215" s="467"/>
      <c r="U215" s="468">
        <v>1400</v>
      </c>
      <c r="V215" s="466"/>
      <c r="W215" s="469"/>
      <c r="X215" s="461"/>
      <c r="Y215" s="470"/>
      <c r="Z215" s="471"/>
      <c r="AA215" s="471"/>
      <c r="AB215" s="472"/>
      <c r="AC215" s="472"/>
      <c r="AD215" s="461">
        <v>1</v>
      </c>
      <c r="AE215" s="461"/>
      <c r="AF215" s="461"/>
      <c r="AG215" s="461"/>
      <c r="AH215" s="461"/>
      <c r="AI215" s="587" t="s">
        <v>119</v>
      </c>
      <c r="AJ215" s="238"/>
      <c r="AK215" s="238"/>
      <c r="AL215" s="238"/>
      <c r="AM215" s="238"/>
      <c r="AN215" s="238"/>
      <c r="AO215" s="238"/>
      <c r="AP215" s="238"/>
      <c r="AQ215" s="238"/>
      <c r="AR215" s="238"/>
      <c r="AS215" s="238"/>
      <c r="AT215" s="238"/>
      <c r="AU215" s="238"/>
      <c r="AW215" s="238"/>
      <c r="AX215" s="238"/>
      <c r="AY215" s="238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238"/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  <c r="BX215" s="238"/>
      <c r="BY215" s="238"/>
      <c r="BZ215" s="238"/>
      <c r="CA215" s="238"/>
      <c r="CB215" s="238"/>
    </row>
    <row r="216" spans="1:80" s="239" customFormat="1" ht="31.5" customHeight="1" x14ac:dyDescent="0.2">
      <c r="A216" s="422" t="s">
        <v>1098</v>
      </c>
      <c r="B216" s="460" t="s">
        <v>115</v>
      </c>
      <c r="C216" s="461" t="s">
        <v>0</v>
      </c>
      <c r="D216" s="462" t="s">
        <v>143</v>
      </c>
      <c r="E216" s="461" t="s">
        <v>181</v>
      </c>
      <c r="F216" s="457" t="s">
        <v>1099</v>
      </c>
      <c r="G216" s="457" t="s">
        <v>117</v>
      </c>
      <c r="H216" s="464">
        <v>1</v>
      </c>
      <c r="I216" s="464"/>
      <c r="J216" s="465">
        <v>121</v>
      </c>
      <c r="K216" s="461" t="s">
        <v>177</v>
      </c>
      <c r="L216" s="461" t="s">
        <v>166</v>
      </c>
      <c r="M216" s="461" t="s">
        <v>178</v>
      </c>
      <c r="N216" s="422">
        <v>1000</v>
      </c>
      <c r="O216" s="461"/>
      <c r="P216" s="461"/>
      <c r="Q216" s="466"/>
      <c r="R216" s="466"/>
      <c r="S216" s="467"/>
      <c r="T216" s="467"/>
      <c r="U216" s="468">
        <v>1000</v>
      </c>
      <c r="V216" s="466"/>
      <c r="W216" s="469"/>
      <c r="X216" s="461"/>
      <c r="Y216" s="470"/>
      <c r="Z216" s="471"/>
      <c r="AA216" s="471"/>
      <c r="AB216" s="472"/>
      <c r="AC216" s="472"/>
      <c r="AD216" s="461">
        <v>1</v>
      </c>
      <c r="AE216" s="461"/>
      <c r="AF216" s="461"/>
      <c r="AG216" s="461"/>
      <c r="AH216" s="461"/>
      <c r="AI216" s="587" t="s">
        <v>119</v>
      </c>
      <c r="AJ216" s="238"/>
      <c r="AK216" s="238"/>
      <c r="AL216" s="238"/>
      <c r="AM216" s="238"/>
      <c r="AN216" s="238"/>
      <c r="AO216" s="238"/>
      <c r="AP216" s="238"/>
      <c r="AQ216" s="238"/>
      <c r="AR216" s="238"/>
      <c r="AS216" s="238"/>
      <c r="AT216" s="238"/>
      <c r="AU216" s="238"/>
      <c r="AW216" s="238"/>
      <c r="AX216" s="238"/>
      <c r="AY216" s="238"/>
      <c r="AZ216" s="238"/>
      <c r="BA216" s="238"/>
      <c r="BB216" s="238"/>
      <c r="BC216" s="238"/>
      <c r="BD216" s="238"/>
      <c r="BE216" s="238"/>
      <c r="BF216" s="238"/>
      <c r="BG216" s="238"/>
      <c r="BH216" s="238"/>
      <c r="BI216" s="238"/>
      <c r="BJ216" s="238"/>
      <c r="BK216" s="238"/>
      <c r="BL216" s="238"/>
      <c r="BM216" s="238"/>
      <c r="BN216" s="238"/>
      <c r="BO216" s="238"/>
      <c r="BP216" s="238"/>
      <c r="BQ216" s="238"/>
      <c r="BR216" s="238"/>
      <c r="BS216" s="238"/>
      <c r="BT216" s="238"/>
      <c r="BU216" s="238"/>
      <c r="BV216" s="238"/>
      <c r="BW216" s="238"/>
      <c r="BX216" s="238"/>
      <c r="BY216" s="238"/>
      <c r="BZ216" s="238"/>
      <c r="CA216" s="238"/>
      <c r="CB216" s="238"/>
    </row>
    <row r="217" spans="1:80" s="239" customFormat="1" ht="31.5" customHeight="1" x14ac:dyDescent="0.2">
      <c r="A217" s="422" t="s">
        <v>1100</v>
      </c>
      <c r="B217" s="460" t="s">
        <v>115</v>
      </c>
      <c r="C217" s="461" t="s">
        <v>0</v>
      </c>
      <c r="D217" s="462" t="s">
        <v>143</v>
      </c>
      <c r="E217" s="461" t="s">
        <v>181</v>
      </c>
      <c r="F217" s="457" t="s">
        <v>1101</v>
      </c>
      <c r="G217" s="457" t="s">
        <v>117</v>
      </c>
      <c r="H217" s="464">
        <v>1</v>
      </c>
      <c r="I217" s="464"/>
      <c r="J217" s="465">
        <v>41</v>
      </c>
      <c r="K217" s="461" t="s">
        <v>177</v>
      </c>
      <c r="L217" s="461" t="s">
        <v>166</v>
      </c>
      <c r="M217" s="461" t="s">
        <v>178</v>
      </c>
      <c r="N217" s="422">
        <v>1000</v>
      </c>
      <c r="O217" s="461"/>
      <c r="P217" s="461"/>
      <c r="Q217" s="466"/>
      <c r="R217" s="466"/>
      <c r="S217" s="467"/>
      <c r="T217" s="467"/>
      <c r="U217" s="468">
        <v>1000</v>
      </c>
      <c r="V217" s="466"/>
      <c r="W217" s="469"/>
      <c r="X217" s="461"/>
      <c r="Y217" s="470"/>
      <c r="Z217" s="471"/>
      <c r="AA217" s="471"/>
      <c r="AB217" s="472"/>
      <c r="AC217" s="472"/>
      <c r="AD217" s="461">
        <v>1</v>
      </c>
      <c r="AE217" s="461"/>
      <c r="AF217" s="461"/>
      <c r="AG217" s="461"/>
      <c r="AH217" s="461"/>
      <c r="AI217" s="587" t="s">
        <v>119</v>
      </c>
      <c r="AJ217" s="238"/>
      <c r="AK217" s="238"/>
      <c r="AL217" s="238"/>
      <c r="AM217" s="238"/>
      <c r="AN217" s="238"/>
      <c r="AO217" s="238"/>
      <c r="AP217" s="238"/>
      <c r="AQ217" s="238"/>
      <c r="AR217" s="238"/>
      <c r="AS217" s="238"/>
      <c r="AT217" s="238"/>
      <c r="AU217" s="238"/>
      <c r="AW217" s="238"/>
      <c r="AX217" s="238"/>
      <c r="AY217" s="238"/>
      <c r="AZ217" s="238"/>
      <c r="BA217" s="238"/>
      <c r="BB217" s="238"/>
      <c r="BC217" s="238"/>
      <c r="BD217" s="238"/>
      <c r="BE217" s="238"/>
      <c r="BF217" s="238"/>
      <c r="BG217" s="238"/>
      <c r="BH217" s="238"/>
      <c r="BI217" s="238"/>
      <c r="BJ217" s="238"/>
      <c r="BK217" s="238"/>
      <c r="BL217" s="238"/>
      <c r="BM217" s="238"/>
      <c r="BN217" s="238"/>
      <c r="BO217" s="238"/>
      <c r="BP217" s="238"/>
      <c r="BQ217" s="238"/>
      <c r="BR217" s="238"/>
      <c r="BS217" s="238"/>
      <c r="BT217" s="238"/>
      <c r="BU217" s="238"/>
      <c r="BV217" s="238"/>
      <c r="BW217" s="238"/>
      <c r="BX217" s="238"/>
      <c r="BY217" s="238"/>
      <c r="BZ217" s="238"/>
      <c r="CA217" s="238"/>
      <c r="CB217" s="238"/>
    </row>
    <row r="218" spans="1:80" s="239" customFormat="1" ht="31.5" customHeight="1" x14ac:dyDescent="0.2">
      <c r="A218" s="422" t="s">
        <v>1102</v>
      </c>
      <c r="B218" s="460" t="s">
        <v>115</v>
      </c>
      <c r="C218" s="461" t="s">
        <v>0</v>
      </c>
      <c r="D218" s="462" t="s">
        <v>143</v>
      </c>
      <c r="E218" s="461" t="s">
        <v>181</v>
      </c>
      <c r="F218" s="457" t="s">
        <v>1103</v>
      </c>
      <c r="G218" s="457" t="s">
        <v>117</v>
      </c>
      <c r="H218" s="464">
        <v>1</v>
      </c>
      <c r="I218" s="464"/>
      <c r="J218" s="465">
        <v>45</v>
      </c>
      <c r="K218" s="461" t="s">
        <v>177</v>
      </c>
      <c r="L218" s="461" t="s">
        <v>166</v>
      </c>
      <c r="M218" s="461" t="s">
        <v>178</v>
      </c>
      <c r="N218" s="422">
        <v>1000</v>
      </c>
      <c r="O218" s="461"/>
      <c r="P218" s="461"/>
      <c r="Q218" s="466"/>
      <c r="R218" s="466"/>
      <c r="S218" s="467"/>
      <c r="T218" s="467"/>
      <c r="U218" s="468">
        <v>1000</v>
      </c>
      <c r="V218" s="466"/>
      <c r="W218" s="469"/>
      <c r="X218" s="461"/>
      <c r="Y218" s="470"/>
      <c r="Z218" s="471"/>
      <c r="AA218" s="471"/>
      <c r="AB218" s="472"/>
      <c r="AC218" s="472"/>
      <c r="AD218" s="461">
        <v>1</v>
      </c>
      <c r="AE218" s="461"/>
      <c r="AF218" s="461"/>
      <c r="AG218" s="461"/>
      <c r="AH218" s="461"/>
      <c r="AI218" s="587" t="s">
        <v>119</v>
      </c>
      <c r="AJ218" s="238"/>
      <c r="AK218" s="238"/>
      <c r="AL218" s="238"/>
      <c r="AM218" s="238"/>
      <c r="AN218" s="238"/>
      <c r="AO218" s="238"/>
      <c r="AP218" s="238"/>
      <c r="AQ218" s="238"/>
      <c r="AR218" s="238"/>
      <c r="AS218" s="238"/>
      <c r="AT218" s="238"/>
      <c r="AU218" s="238"/>
      <c r="AW218" s="238"/>
      <c r="AX218" s="238"/>
      <c r="AY218" s="238"/>
      <c r="AZ218" s="238"/>
      <c r="BA218" s="238"/>
      <c r="BB218" s="238"/>
      <c r="BC218" s="238"/>
      <c r="BD218" s="238"/>
      <c r="BE218" s="238"/>
      <c r="BF218" s="238"/>
      <c r="BG218" s="238"/>
      <c r="BH218" s="238"/>
      <c r="BI218" s="238"/>
      <c r="BJ218" s="238"/>
      <c r="BK218" s="238"/>
      <c r="BL218" s="238"/>
      <c r="BM218" s="238"/>
      <c r="BN218" s="238"/>
      <c r="BO218" s="238"/>
      <c r="BP218" s="238"/>
      <c r="BQ218" s="238"/>
      <c r="BR218" s="238"/>
      <c r="BS218" s="238"/>
      <c r="BT218" s="238"/>
      <c r="BU218" s="238"/>
      <c r="BV218" s="238"/>
      <c r="BW218" s="238"/>
      <c r="BX218" s="238"/>
      <c r="BY218" s="238"/>
      <c r="BZ218" s="238"/>
      <c r="CA218" s="238"/>
      <c r="CB218" s="238"/>
    </row>
    <row r="219" spans="1:80" s="239" customFormat="1" ht="31.5" customHeight="1" x14ac:dyDescent="0.2">
      <c r="A219" s="422" t="s">
        <v>1104</v>
      </c>
      <c r="B219" s="460" t="s">
        <v>115</v>
      </c>
      <c r="C219" s="461" t="s">
        <v>0</v>
      </c>
      <c r="D219" s="462" t="s">
        <v>143</v>
      </c>
      <c r="E219" s="461" t="s">
        <v>181</v>
      </c>
      <c r="F219" s="457" t="s">
        <v>1105</v>
      </c>
      <c r="G219" s="457" t="s">
        <v>117</v>
      </c>
      <c r="H219" s="464">
        <v>1</v>
      </c>
      <c r="I219" s="464"/>
      <c r="J219" s="465">
        <v>29</v>
      </c>
      <c r="K219" s="461" t="s">
        <v>177</v>
      </c>
      <c r="L219" s="461" t="s">
        <v>166</v>
      </c>
      <c r="M219" s="461" t="s">
        <v>178</v>
      </c>
      <c r="N219" s="422">
        <v>1000</v>
      </c>
      <c r="O219" s="461"/>
      <c r="P219" s="461"/>
      <c r="Q219" s="466"/>
      <c r="R219" s="466"/>
      <c r="S219" s="467"/>
      <c r="T219" s="467"/>
      <c r="U219" s="468">
        <v>1000</v>
      </c>
      <c r="V219" s="466"/>
      <c r="W219" s="469"/>
      <c r="X219" s="461"/>
      <c r="Y219" s="470"/>
      <c r="Z219" s="471"/>
      <c r="AA219" s="471"/>
      <c r="AB219" s="472"/>
      <c r="AC219" s="472"/>
      <c r="AD219" s="461">
        <v>1</v>
      </c>
      <c r="AE219" s="461"/>
      <c r="AF219" s="461"/>
      <c r="AG219" s="461"/>
      <c r="AH219" s="461"/>
      <c r="AI219" s="587" t="s">
        <v>119</v>
      </c>
      <c r="AJ219" s="238"/>
      <c r="AK219" s="238"/>
      <c r="AL219" s="238"/>
      <c r="AM219" s="238"/>
      <c r="AN219" s="238"/>
      <c r="AO219" s="238"/>
      <c r="AP219" s="238"/>
      <c r="AQ219" s="238"/>
      <c r="AR219" s="238"/>
      <c r="AS219" s="238"/>
      <c r="AT219" s="238"/>
      <c r="AU219" s="238"/>
      <c r="AW219" s="238"/>
      <c r="AX219" s="238"/>
      <c r="AY219" s="238"/>
      <c r="AZ219" s="238"/>
      <c r="BA219" s="238"/>
      <c r="BB219" s="238"/>
      <c r="BC219" s="238"/>
      <c r="BD219" s="238"/>
      <c r="BE219" s="238"/>
      <c r="BF219" s="238"/>
      <c r="BG219" s="238"/>
      <c r="BH219" s="238"/>
      <c r="BI219" s="238"/>
      <c r="BJ219" s="238"/>
      <c r="BK219" s="238"/>
      <c r="BL219" s="238"/>
      <c r="BM219" s="238"/>
      <c r="BN219" s="238"/>
      <c r="BO219" s="238"/>
      <c r="BP219" s="238"/>
      <c r="BQ219" s="238"/>
      <c r="BR219" s="238"/>
      <c r="BS219" s="238"/>
      <c r="BT219" s="238"/>
      <c r="BU219" s="238"/>
      <c r="BV219" s="238"/>
      <c r="BW219" s="238"/>
      <c r="BX219" s="238"/>
      <c r="BY219" s="238"/>
      <c r="BZ219" s="238"/>
      <c r="CA219" s="238"/>
      <c r="CB219" s="238"/>
    </row>
    <row r="220" spans="1:80" s="239" customFormat="1" ht="31.5" customHeight="1" x14ac:dyDescent="0.2">
      <c r="A220" s="422" t="s">
        <v>1106</v>
      </c>
      <c r="B220" s="460" t="s">
        <v>115</v>
      </c>
      <c r="C220" s="461" t="s">
        <v>0</v>
      </c>
      <c r="D220" s="462" t="s">
        <v>143</v>
      </c>
      <c r="E220" s="461" t="s">
        <v>181</v>
      </c>
      <c r="F220" s="457" t="s">
        <v>1107</v>
      </c>
      <c r="G220" s="457" t="s">
        <v>117</v>
      </c>
      <c r="H220" s="464">
        <v>1</v>
      </c>
      <c r="I220" s="464"/>
      <c r="J220" s="465">
        <v>172</v>
      </c>
      <c r="K220" s="461" t="s">
        <v>177</v>
      </c>
      <c r="L220" s="461" t="s">
        <v>166</v>
      </c>
      <c r="M220" s="461" t="s">
        <v>178</v>
      </c>
      <c r="N220" s="422">
        <v>1000</v>
      </c>
      <c r="O220" s="461"/>
      <c r="P220" s="461"/>
      <c r="Q220" s="466"/>
      <c r="R220" s="466"/>
      <c r="S220" s="467"/>
      <c r="T220" s="467"/>
      <c r="U220" s="468">
        <v>1000</v>
      </c>
      <c r="V220" s="466"/>
      <c r="W220" s="469"/>
      <c r="X220" s="461"/>
      <c r="Y220" s="470"/>
      <c r="Z220" s="471"/>
      <c r="AA220" s="471"/>
      <c r="AB220" s="472"/>
      <c r="AC220" s="472"/>
      <c r="AD220" s="461">
        <v>1</v>
      </c>
      <c r="AE220" s="461"/>
      <c r="AF220" s="461"/>
      <c r="AG220" s="461"/>
      <c r="AH220" s="461"/>
      <c r="AI220" s="587" t="s">
        <v>119</v>
      </c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8"/>
      <c r="AU220" s="238"/>
      <c r="AW220" s="238"/>
      <c r="AX220" s="238"/>
      <c r="AY220" s="238"/>
      <c r="AZ220" s="238"/>
      <c r="BA220" s="238"/>
      <c r="BB220" s="238"/>
      <c r="BC220" s="238"/>
      <c r="BD220" s="238"/>
      <c r="BE220" s="238"/>
      <c r="BF220" s="238"/>
      <c r="BG220" s="238"/>
      <c r="BH220" s="238"/>
      <c r="BI220" s="238"/>
      <c r="BJ220" s="238"/>
      <c r="BK220" s="238"/>
      <c r="BL220" s="238"/>
      <c r="BM220" s="238"/>
      <c r="BN220" s="238"/>
      <c r="BO220" s="238"/>
      <c r="BP220" s="238"/>
      <c r="BQ220" s="238"/>
      <c r="BR220" s="238"/>
      <c r="BS220" s="238"/>
      <c r="BT220" s="238"/>
      <c r="BU220" s="238"/>
      <c r="BV220" s="238"/>
      <c r="BW220" s="238"/>
      <c r="BX220" s="238"/>
      <c r="BY220" s="238"/>
      <c r="BZ220" s="238"/>
      <c r="CA220" s="238"/>
      <c r="CB220" s="238"/>
    </row>
    <row r="221" spans="1:80" s="239" customFormat="1" ht="31.5" customHeight="1" x14ac:dyDescent="0.2">
      <c r="A221" s="422" t="s">
        <v>1108</v>
      </c>
      <c r="B221" s="460" t="s">
        <v>115</v>
      </c>
      <c r="C221" s="461" t="s">
        <v>0</v>
      </c>
      <c r="D221" s="462" t="s">
        <v>143</v>
      </c>
      <c r="E221" s="461" t="s">
        <v>181</v>
      </c>
      <c r="F221" s="457" t="s">
        <v>1109</v>
      </c>
      <c r="G221" s="457" t="s">
        <v>117</v>
      </c>
      <c r="H221" s="464">
        <v>1</v>
      </c>
      <c r="I221" s="464"/>
      <c r="J221" s="465">
        <v>60</v>
      </c>
      <c r="K221" s="461" t="s">
        <v>177</v>
      </c>
      <c r="L221" s="461" t="s">
        <v>166</v>
      </c>
      <c r="M221" s="461" t="s">
        <v>178</v>
      </c>
      <c r="N221" s="422">
        <v>1000</v>
      </c>
      <c r="O221" s="461"/>
      <c r="P221" s="461"/>
      <c r="Q221" s="474"/>
      <c r="R221" s="474"/>
      <c r="S221" s="467"/>
      <c r="T221" s="467"/>
      <c r="U221" s="459">
        <v>1000</v>
      </c>
      <c r="V221" s="474"/>
      <c r="W221" s="469"/>
      <c r="X221" s="461"/>
      <c r="Y221" s="470"/>
      <c r="Z221" s="462"/>
      <c r="AA221" s="462"/>
      <c r="AB221" s="472"/>
      <c r="AC221" s="472"/>
      <c r="AD221" s="461">
        <v>1</v>
      </c>
      <c r="AE221" s="461"/>
      <c r="AF221" s="461"/>
      <c r="AG221" s="461"/>
      <c r="AH221" s="461"/>
      <c r="AI221" s="587" t="s">
        <v>119</v>
      </c>
      <c r="AJ221" s="238"/>
      <c r="AK221" s="238"/>
      <c r="AL221" s="238"/>
      <c r="AM221" s="238"/>
      <c r="AN221" s="238"/>
      <c r="AO221" s="238"/>
      <c r="AP221" s="238"/>
      <c r="AQ221" s="238" t="s">
        <v>186</v>
      </c>
      <c r="AR221" s="238"/>
      <c r="AS221" s="238"/>
      <c r="AT221" s="238"/>
      <c r="AU221" s="238"/>
      <c r="AW221" s="238"/>
      <c r="AX221" s="238"/>
      <c r="AY221" s="238"/>
      <c r="AZ221" s="238"/>
      <c r="BA221" s="238"/>
      <c r="BB221" s="238"/>
      <c r="BC221" s="238"/>
      <c r="BD221" s="238"/>
      <c r="BE221" s="238"/>
      <c r="BF221" s="238"/>
      <c r="BG221" s="238"/>
      <c r="BH221" s="238"/>
      <c r="BI221" s="238"/>
      <c r="BJ221" s="238"/>
      <c r="BK221" s="238"/>
      <c r="BL221" s="238"/>
      <c r="BM221" s="238"/>
      <c r="BN221" s="238"/>
      <c r="BO221" s="238"/>
      <c r="BP221" s="238"/>
      <c r="BQ221" s="238"/>
      <c r="BR221" s="238"/>
      <c r="BS221" s="238"/>
      <c r="BT221" s="238"/>
      <c r="BU221" s="238"/>
      <c r="BV221" s="238"/>
      <c r="BW221" s="238"/>
      <c r="BX221" s="238"/>
      <c r="BY221" s="238"/>
      <c r="BZ221" s="238"/>
      <c r="CA221" s="238"/>
      <c r="CB221" s="238"/>
    </row>
    <row r="222" spans="1:80" s="239" customFormat="1" ht="31.5" customHeight="1" x14ac:dyDescent="0.2">
      <c r="A222" s="422" t="s">
        <v>1110</v>
      </c>
      <c r="B222" s="460" t="s">
        <v>115</v>
      </c>
      <c r="C222" s="461" t="s">
        <v>0</v>
      </c>
      <c r="D222" s="462" t="s">
        <v>143</v>
      </c>
      <c r="E222" s="461" t="s">
        <v>181</v>
      </c>
      <c r="F222" s="457" t="s">
        <v>1111</v>
      </c>
      <c r="G222" s="458" t="s">
        <v>117</v>
      </c>
      <c r="H222" s="464">
        <v>1</v>
      </c>
      <c r="I222" s="464"/>
      <c r="J222" s="465">
        <v>41</v>
      </c>
      <c r="K222" s="461" t="s">
        <v>177</v>
      </c>
      <c r="L222" s="461" t="s">
        <v>166</v>
      </c>
      <c r="M222" s="461" t="s">
        <v>178</v>
      </c>
      <c r="N222" s="422">
        <v>1000</v>
      </c>
      <c r="O222" s="461"/>
      <c r="P222" s="461"/>
      <c r="Q222" s="474"/>
      <c r="R222" s="474"/>
      <c r="S222" s="467"/>
      <c r="T222" s="467"/>
      <c r="U222" s="459">
        <v>1000</v>
      </c>
      <c r="V222" s="474"/>
      <c r="W222" s="469"/>
      <c r="X222" s="461"/>
      <c r="Y222" s="470"/>
      <c r="Z222" s="462"/>
      <c r="AA222" s="462"/>
      <c r="AB222" s="472"/>
      <c r="AC222" s="472"/>
      <c r="AD222" s="461">
        <v>1</v>
      </c>
      <c r="AE222" s="461"/>
      <c r="AF222" s="461"/>
      <c r="AG222" s="461"/>
      <c r="AH222" s="461"/>
      <c r="AI222" s="587" t="s">
        <v>119</v>
      </c>
      <c r="AJ222" s="238"/>
      <c r="AK222" s="238"/>
      <c r="AL222" s="238"/>
      <c r="AM222" s="238"/>
      <c r="AN222" s="238"/>
      <c r="AO222" s="238"/>
      <c r="AP222" s="238"/>
      <c r="AQ222" s="238" t="s">
        <v>187</v>
      </c>
      <c r="AR222" s="238"/>
      <c r="AS222" s="238"/>
      <c r="AT222" s="238"/>
      <c r="AU222" s="238"/>
      <c r="AW222" s="238"/>
      <c r="AX222" s="238"/>
      <c r="AY222" s="238"/>
      <c r="AZ222" s="238"/>
      <c r="BA222" s="238"/>
      <c r="BB222" s="238"/>
      <c r="BC222" s="238"/>
      <c r="BD222" s="238"/>
      <c r="BE222" s="238"/>
      <c r="BF222" s="238"/>
      <c r="BG222" s="238"/>
      <c r="BH222" s="238"/>
      <c r="BI222" s="238"/>
      <c r="BJ222" s="238"/>
      <c r="BK222" s="238"/>
      <c r="BL222" s="238"/>
      <c r="BM222" s="238"/>
      <c r="BN222" s="238"/>
      <c r="BO222" s="238"/>
      <c r="BP222" s="238"/>
      <c r="BQ222" s="238"/>
      <c r="BR222" s="238"/>
      <c r="BS222" s="238"/>
      <c r="BT222" s="238"/>
      <c r="BU222" s="238"/>
      <c r="BV222" s="238"/>
      <c r="BW222" s="238"/>
      <c r="BX222" s="238"/>
      <c r="BY222" s="238"/>
      <c r="BZ222" s="238"/>
      <c r="CA222" s="238"/>
      <c r="CB222" s="238"/>
    </row>
    <row r="223" spans="1:80" s="239" customFormat="1" ht="71.25" customHeight="1" x14ac:dyDescent="0.2">
      <c r="A223" s="369" t="s">
        <v>1112</v>
      </c>
      <c r="B223" s="390" t="s">
        <v>115</v>
      </c>
      <c r="C223" s="391" t="s">
        <v>0</v>
      </c>
      <c r="D223" s="392" t="s">
        <v>143</v>
      </c>
      <c r="E223" s="391" t="s">
        <v>181</v>
      </c>
      <c r="F223" s="393" t="s">
        <v>1113</v>
      </c>
      <c r="G223" s="394" t="s">
        <v>117</v>
      </c>
      <c r="H223" s="395"/>
      <c r="I223" s="395"/>
      <c r="J223" s="396"/>
      <c r="K223" s="391" t="s">
        <v>177</v>
      </c>
      <c r="L223" s="391" t="s">
        <v>166</v>
      </c>
      <c r="M223" s="391" t="s">
        <v>178</v>
      </c>
      <c r="N223" s="369"/>
      <c r="O223" s="391"/>
      <c r="P223" s="391"/>
      <c r="Q223" s="397"/>
      <c r="R223" s="397"/>
      <c r="S223" s="398"/>
      <c r="T223" s="398"/>
      <c r="U223" s="399"/>
      <c r="V223" s="397"/>
      <c r="W223" s="400"/>
      <c r="X223" s="391"/>
      <c r="Y223" s="401"/>
      <c r="Z223" s="392"/>
      <c r="AA223" s="392"/>
      <c r="AB223" s="402"/>
      <c r="AC223" s="402"/>
      <c r="AD223" s="391"/>
      <c r="AE223" s="391"/>
      <c r="AF223" s="391"/>
      <c r="AG223" s="391"/>
      <c r="AH223" s="391">
        <v>1</v>
      </c>
      <c r="AI223" s="403" t="s">
        <v>1259</v>
      </c>
      <c r="AJ223" s="238"/>
      <c r="AK223" s="238"/>
      <c r="AL223" s="238"/>
      <c r="AM223" s="238"/>
      <c r="AN223" s="238"/>
      <c r="AO223" s="238"/>
      <c r="AP223" s="238"/>
      <c r="AQ223" s="238" t="s">
        <v>189</v>
      </c>
      <c r="AR223" s="238"/>
      <c r="AS223" s="238"/>
      <c r="AT223" s="238"/>
      <c r="AU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</row>
    <row r="224" spans="1:80" s="239" customFormat="1" ht="71.25" customHeight="1" x14ac:dyDescent="0.2">
      <c r="A224" s="374" t="s">
        <v>1263</v>
      </c>
      <c r="B224" s="376" t="s">
        <v>15</v>
      </c>
      <c r="C224" s="377" t="s">
        <v>0</v>
      </c>
      <c r="D224" s="378" t="s">
        <v>143</v>
      </c>
      <c r="E224" s="377" t="s">
        <v>181</v>
      </c>
      <c r="F224" s="379" t="s">
        <v>1258</v>
      </c>
      <c r="G224" s="380" t="s">
        <v>117</v>
      </c>
      <c r="H224" s="381">
        <v>1</v>
      </c>
      <c r="I224" s="381"/>
      <c r="J224" s="382">
        <v>82</v>
      </c>
      <c r="K224" s="377" t="s">
        <v>177</v>
      </c>
      <c r="L224" s="377" t="s">
        <v>166</v>
      </c>
      <c r="M224" s="377" t="s">
        <v>178</v>
      </c>
      <c r="N224" s="374">
        <v>1000</v>
      </c>
      <c r="O224" s="377"/>
      <c r="P224" s="377"/>
      <c r="Q224" s="383"/>
      <c r="R224" s="383"/>
      <c r="S224" s="384"/>
      <c r="T224" s="384"/>
      <c r="U224" s="385">
        <v>1000</v>
      </c>
      <c r="V224" s="383"/>
      <c r="W224" s="386"/>
      <c r="X224" s="377"/>
      <c r="Y224" s="387"/>
      <c r="Z224" s="378"/>
      <c r="AA224" s="378"/>
      <c r="AB224" s="388"/>
      <c r="AC224" s="388"/>
      <c r="AD224" s="377">
        <v>1</v>
      </c>
      <c r="AE224" s="377"/>
      <c r="AF224" s="377"/>
      <c r="AG224" s="377"/>
      <c r="AH224" s="377"/>
      <c r="AI224" s="389" t="s">
        <v>1260</v>
      </c>
      <c r="AJ224" s="238"/>
      <c r="AK224" s="238"/>
      <c r="AL224" s="238"/>
      <c r="AM224" s="238"/>
      <c r="AN224" s="238"/>
      <c r="AO224" s="238"/>
      <c r="AP224" s="238"/>
      <c r="AQ224" s="238"/>
      <c r="AR224" s="238"/>
      <c r="AS224" s="238"/>
      <c r="AT224" s="238"/>
      <c r="AU224" s="238"/>
      <c r="AW224" s="238"/>
      <c r="AX224" s="238"/>
      <c r="AY224" s="238"/>
      <c r="AZ224" s="238"/>
      <c r="BA224" s="238"/>
      <c r="BB224" s="238"/>
      <c r="BC224" s="238"/>
      <c r="BD224" s="238"/>
      <c r="BE224" s="238"/>
      <c r="BF224" s="238"/>
      <c r="BG224" s="238"/>
      <c r="BH224" s="238"/>
      <c r="BI224" s="238"/>
      <c r="BJ224" s="238"/>
      <c r="BK224" s="238"/>
      <c r="BL224" s="238"/>
      <c r="BM224" s="238"/>
      <c r="BN224" s="238"/>
      <c r="BO224" s="238"/>
      <c r="BP224" s="238"/>
      <c r="BQ224" s="238"/>
      <c r="BR224" s="238"/>
      <c r="BS224" s="238"/>
      <c r="BT224" s="238"/>
      <c r="BU224" s="238"/>
      <c r="BV224" s="238"/>
      <c r="BW224" s="238"/>
      <c r="BX224" s="238"/>
      <c r="BY224" s="238"/>
      <c r="BZ224" s="238"/>
      <c r="CA224" s="238"/>
      <c r="CB224" s="238"/>
    </row>
    <row r="225" spans="1:80" s="239" customFormat="1" ht="71.25" customHeight="1" x14ac:dyDescent="0.2">
      <c r="A225" s="374"/>
      <c r="B225" s="376" t="s">
        <v>15</v>
      </c>
      <c r="C225" s="377" t="s">
        <v>0</v>
      </c>
      <c r="D225" s="378" t="s">
        <v>143</v>
      </c>
      <c r="E225" s="377" t="s">
        <v>181</v>
      </c>
      <c r="F225" s="379" t="s">
        <v>1308</v>
      </c>
      <c r="G225" s="380" t="s">
        <v>117</v>
      </c>
      <c r="H225" s="381">
        <v>1</v>
      </c>
      <c r="I225" s="381"/>
      <c r="J225" s="382">
        <v>124</v>
      </c>
      <c r="K225" s="377" t="s">
        <v>177</v>
      </c>
      <c r="L225" s="377" t="s">
        <v>166</v>
      </c>
      <c r="M225" s="377" t="s">
        <v>178</v>
      </c>
      <c r="N225" s="374">
        <v>2000</v>
      </c>
      <c r="O225" s="377"/>
      <c r="P225" s="377"/>
      <c r="Q225" s="383"/>
      <c r="R225" s="383"/>
      <c r="S225" s="384"/>
      <c r="T225" s="384"/>
      <c r="U225" s="385">
        <v>2000</v>
      </c>
      <c r="V225" s="383"/>
      <c r="W225" s="386"/>
      <c r="X225" s="377"/>
      <c r="Y225" s="387"/>
      <c r="Z225" s="378"/>
      <c r="AA225" s="378"/>
      <c r="AB225" s="388"/>
      <c r="AC225" s="388"/>
      <c r="AD225" s="377">
        <v>1</v>
      </c>
      <c r="AE225" s="377"/>
      <c r="AF225" s="377"/>
      <c r="AG225" s="377"/>
      <c r="AH225" s="377"/>
      <c r="AI225" s="389" t="s">
        <v>1310</v>
      </c>
      <c r="AJ225" s="238"/>
      <c r="AK225" s="238"/>
      <c r="AL225" s="238"/>
      <c r="AM225" s="238"/>
      <c r="AN225" s="238"/>
      <c r="AO225" s="238"/>
      <c r="AP225" s="238"/>
      <c r="AQ225" s="238"/>
      <c r="AR225" s="238"/>
      <c r="AS225" s="238"/>
      <c r="AT225" s="238"/>
      <c r="AU225" s="238"/>
      <c r="AW225" s="238"/>
      <c r="AX225" s="238"/>
      <c r="AY225" s="238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238"/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  <c r="BX225" s="238"/>
      <c r="BY225" s="238"/>
      <c r="BZ225" s="238"/>
      <c r="CA225" s="238"/>
      <c r="CB225" s="238"/>
    </row>
    <row r="226" spans="1:80" s="239" customFormat="1" ht="71.25" customHeight="1" x14ac:dyDescent="0.2">
      <c r="A226" s="374"/>
      <c r="B226" s="376" t="s">
        <v>15</v>
      </c>
      <c r="C226" s="377" t="s">
        <v>0</v>
      </c>
      <c r="D226" s="378" t="s">
        <v>143</v>
      </c>
      <c r="E226" s="377" t="s">
        <v>181</v>
      </c>
      <c r="F226" s="379" t="s">
        <v>1309</v>
      </c>
      <c r="G226" s="380" t="s">
        <v>117</v>
      </c>
      <c r="H226" s="381">
        <v>1</v>
      </c>
      <c r="I226" s="381"/>
      <c r="J226" s="382">
        <v>382</v>
      </c>
      <c r="K226" s="377" t="s">
        <v>177</v>
      </c>
      <c r="L226" s="377" t="s">
        <v>166</v>
      </c>
      <c r="M226" s="377" t="s">
        <v>178</v>
      </c>
      <c r="N226" s="374">
        <v>500</v>
      </c>
      <c r="O226" s="377"/>
      <c r="P226" s="377"/>
      <c r="Q226" s="383"/>
      <c r="R226" s="383"/>
      <c r="S226" s="384"/>
      <c r="T226" s="384"/>
      <c r="U226" s="385">
        <v>500</v>
      </c>
      <c r="V226" s="383"/>
      <c r="W226" s="386"/>
      <c r="X226" s="377"/>
      <c r="Y226" s="387"/>
      <c r="Z226" s="378"/>
      <c r="AA226" s="378"/>
      <c r="AB226" s="388"/>
      <c r="AC226" s="388"/>
      <c r="AD226" s="377">
        <v>1</v>
      </c>
      <c r="AE226" s="377"/>
      <c r="AF226" s="377"/>
      <c r="AG226" s="377"/>
      <c r="AH226" s="377"/>
      <c r="AI226" s="389" t="s">
        <v>1310</v>
      </c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8"/>
      <c r="AU226" s="238"/>
      <c r="AW226" s="238"/>
      <c r="AX226" s="238"/>
      <c r="AY226" s="238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238"/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  <c r="BX226" s="238"/>
      <c r="BY226" s="238"/>
      <c r="BZ226" s="238"/>
      <c r="CA226" s="238"/>
      <c r="CB226" s="238"/>
    </row>
    <row r="227" spans="1:80" s="239" customFormat="1" ht="71.25" customHeight="1" x14ac:dyDescent="0.2">
      <c r="A227" s="374"/>
      <c r="B227" s="376" t="s">
        <v>15</v>
      </c>
      <c r="C227" s="377" t="s">
        <v>0</v>
      </c>
      <c r="D227" s="378" t="s">
        <v>143</v>
      </c>
      <c r="E227" s="377" t="s">
        <v>181</v>
      </c>
      <c r="F227" s="379" t="s">
        <v>610</v>
      </c>
      <c r="G227" s="380" t="s">
        <v>117</v>
      </c>
      <c r="H227" s="381">
        <v>1</v>
      </c>
      <c r="I227" s="381"/>
      <c r="J227" s="382">
        <v>271</v>
      </c>
      <c r="K227" s="377" t="s">
        <v>177</v>
      </c>
      <c r="L227" s="377" t="s">
        <v>166</v>
      </c>
      <c r="M227" s="377" t="s">
        <v>178</v>
      </c>
      <c r="N227" s="374">
        <v>1000</v>
      </c>
      <c r="O227" s="377"/>
      <c r="P227" s="377"/>
      <c r="Q227" s="383"/>
      <c r="R227" s="383"/>
      <c r="S227" s="384"/>
      <c r="T227" s="384"/>
      <c r="U227" s="385">
        <v>1000</v>
      </c>
      <c r="V227" s="383"/>
      <c r="W227" s="386"/>
      <c r="X227" s="377"/>
      <c r="Y227" s="387"/>
      <c r="Z227" s="378"/>
      <c r="AA227" s="378"/>
      <c r="AB227" s="388"/>
      <c r="AC227" s="388"/>
      <c r="AD227" s="377">
        <v>1</v>
      </c>
      <c r="AE227" s="377"/>
      <c r="AF227" s="377"/>
      <c r="AG227" s="377"/>
      <c r="AH227" s="377"/>
      <c r="AI227" s="389" t="s">
        <v>1336</v>
      </c>
      <c r="AJ227" s="238"/>
      <c r="AK227" s="238"/>
      <c r="AL227" s="238"/>
      <c r="AM227" s="238"/>
      <c r="AN227" s="238"/>
      <c r="AO227" s="238"/>
      <c r="AP227" s="238"/>
      <c r="AQ227" s="238"/>
      <c r="AR227" s="238"/>
      <c r="AS227" s="238"/>
      <c r="AT227" s="238"/>
      <c r="AU227" s="238"/>
      <c r="AW227" s="238"/>
      <c r="AX227" s="238"/>
      <c r="AY227" s="238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238"/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  <c r="BX227" s="238"/>
      <c r="BY227" s="238"/>
      <c r="BZ227" s="238"/>
      <c r="CA227" s="238"/>
      <c r="CB227" s="238"/>
    </row>
    <row r="228" spans="1:80" s="239" customFormat="1" ht="71.25" customHeight="1" x14ac:dyDescent="0.2">
      <c r="A228" s="374"/>
      <c r="B228" s="376" t="s">
        <v>15</v>
      </c>
      <c r="C228" s="377" t="s">
        <v>0</v>
      </c>
      <c r="D228" s="378" t="s">
        <v>143</v>
      </c>
      <c r="E228" s="377" t="s">
        <v>181</v>
      </c>
      <c r="F228" s="379" t="s">
        <v>1331</v>
      </c>
      <c r="G228" s="380" t="s">
        <v>117</v>
      </c>
      <c r="H228" s="381">
        <v>1</v>
      </c>
      <c r="I228" s="381"/>
      <c r="J228" s="382">
        <v>156</v>
      </c>
      <c r="K228" s="377" t="s">
        <v>177</v>
      </c>
      <c r="L228" s="377" t="s">
        <v>166</v>
      </c>
      <c r="M228" s="377" t="s">
        <v>178</v>
      </c>
      <c r="N228" s="374">
        <v>1000</v>
      </c>
      <c r="O228" s="377"/>
      <c r="P228" s="377"/>
      <c r="Q228" s="383"/>
      <c r="R228" s="383"/>
      <c r="S228" s="384"/>
      <c r="T228" s="384"/>
      <c r="U228" s="385">
        <v>1000</v>
      </c>
      <c r="V228" s="383"/>
      <c r="W228" s="386"/>
      <c r="X228" s="377"/>
      <c r="Y228" s="387"/>
      <c r="Z228" s="378"/>
      <c r="AA228" s="378"/>
      <c r="AB228" s="388"/>
      <c r="AC228" s="388"/>
      <c r="AD228" s="377">
        <v>1</v>
      </c>
      <c r="AE228" s="377"/>
      <c r="AF228" s="377"/>
      <c r="AG228" s="377"/>
      <c r="AH228" s="377"/>
      <c r="AI228" s="389" t="s">
        <v>1336</v>
      </c>
      <c r="AJ228" s="238"/>
      <c r="AK228" s="238"/>
      <c r="AL228" s="238"/>
      <c r="AM228" s="238"/>
      <c r="AN228" s="238"/>
      <c r="AO228" s="238"/>
      <c r="AP228" s="238"/>
      <c r="AQ228" s="238"/>
      <c r="AR228" s="238"/>
      <c r="AS228" s="238"/>
      <c r="AT228" s="238"/>
      <c r="AU228" s="238"/>
      <c r="AW228" s="238"/>
      <c r="AX228" s="238"/>
      <c r="AY228" s="238"/>
      <c r="AZ228" s="238"/>
      <c r="BA228" s="238"/>
      <c r="BB228" s="238"/>
      <c r="BC228" s="238"/>
      <c r="BD228" s="238"/>
      <c r="BE228" s="238"/>
      <c r="BF228" s="238"/>
      <c r="BG228" s="238"/>
      <c r="BH228" s="238"/>
      <c r="BI228" s="238"/>
      <c r="BJ228" s="238"/>
      <c r="BK228" s="238"/>
      <c r="BL228" s="238"/>
      <c r="BM228" s="238"/>
      <c r="BN228" s="238"/>
      <c r="BO228" s="23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</row>
    <row r="229" spans="1:80" s="239" customFormat="1" ht="71.25" customHeight="1" x14ac:dyDescent="0.2">
      <c r="A229" s="374"/>
      <c r="B229" s="376" t="s">
        <v>15</v>
      </c>
      <c r="C229" s="377" t="s">
        <v>0</v>
      </c>
      <c r="D229" s="378" t="s">
        <v>143</v>
      </c>
      <c r="E229" s="377" t="s">
        <v>181</v>
      </c>
      <c r="F229" s="379" t="s">
        <v>140</v>
      </c>
      <c r="G229" s="380" t="s">
        <v>117</v>
      </c>
      <c r="H229" s="381">
        <v>1</v>
      </c>
      <c r="I229" s="381"/>
      <c r="J229" s="382">
        <v>440</v>
      </c>
      <c r="K229" s="377" t="s">
        <v>177</v>
      </c>
      <c r="L229" s="377" t="s">
        <v>166</v>
      </c>
      <c r="M229" s="377" t="s">
        <v>178</v>
      </c>
      <c r="N229" s="374">
        <v>1500</v>
      </c>
      <c r="O229" s="377"/>
      <c r="P229" s="377"/>
      <c r="Q229" s="383"/>
      <c r="R229" s="383"/>
      <c r="S229" s="384"/>
      <c r="T229" s="384"/>
      <c r="U229" s="385">
        <v>1500</v>
      </c>
      <c r="V229" s="383"/>
      <c r="W229" s="386"/>
      <c r="X229" s="377"/>
      <c r="Y229" s="387"/>
      <c r="Z229" s="378"/>
      <c r="AA229" s="378"/>
      <c r="AB229" s="388"/>
      <c r="AC229" s="388"/>
      <c r="AD229" s="377">
        <v>1</v>
      </c>
      <c r="AE229" s="377"/>
      <c r="AF229" s="377"/>
      <c r="AG229" s="377"/>
      <c r="AH229" s="377"/>
      <c r="AI229" s="389" t="s">
        <v>1336</v>
      </c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8"/>
      <c r="AU229" s="238"/>
      <c r="AW229" s="238"/>
      <c r="AX229" s="238"/>
      <c r="AY229" s="238"/>
      <c r="AZ229" s="238"/>
      <c r="BA229" s="238"/>
      <c r="BB229" s="238"/>
      <c r="BC229" s="238"/>
      <c r="BD229" s="238"/>
      <c r="BE229" s="238"/>
      <c r="BF229" s="238"/>
      <c r="BG229" s="238"/>
      <c r="BH229" s="238"/>
      <c r="BI229" s="238"/>
      <c r="BJ229" s="238"/>
      <c r="BK229" s="238"/>
      <c r="BL229" s="238"/>
      <c r="BM229" s="238"/>
      <c r="BN229" s="238"/>
      <c r="BO229" s="238"/>
      <c r="BP229" s="238"/>
      <c r="BQ229" s="238"/>
      <c r="BR229" s="238"/>
      <c r="BS229" s="238"/>
      <c r="BT229" s="238"/>
      <c r="BU229" s="238"/>
      <c r="BV229" s="238"/>
      <c r="BW229" s="238"/>
      <c r="BX229" s="238"/>
      <c r="BY229" s="238"/>
      <c r="BZ229" s="238"/>
      <c r="CA229" s="238"/>
      <c r="CB229" s="238"/>
    </row>
    <row r="230" spans="1:80" s="239" customFormat="1" ht="71.25" customHeight="1" x14ac:dyDescent="0.2">
      <c r="A230" s="374"/>
      <c r="B230" s="376" t="s">
        <v>15</v>
      </c>
      <c r="C230" s="377" t="s">
        <v>0</v>
      </c>
      <c r="D230" s="378" t="s">
        <v>143</v>
      </c>
      <c r="E230" s="377" t="s">
        <v>181</v>
      </c>
      <c r="F230" s="379" t="s">
        <v>1332</v>
      </c>
      <c r="G230" s="380" t="s">
        <v>117</v>
      </c>
      <c r="H230" s="381">
        <v>1</v>
      </c>
      <c r="I230" s="381"/>
      <c r="J230" s="382">
        <v>316</v>
      </c>
      <c r="K230" s="377" t="s">
        <v>177</v>
      </c>
      <c r="L230" s="377" t="s">
        <v>166</v>
      </c>
      <c r="M230" s="377" t="s">
        <v>178</v>
      </c>
      <c r="N230" s="374">
        <v>1000</v>
      </c>
      <c r="O230" s="377"/>
      <c r="P230" s="377"/>
      <c r="Q230" s="383"/>
      <c r="R230" s="383"/>
      <c r="S230" s="384"/>
      <c r="T230" s="384"/>
      <c r="U230" s="385">
        <v>1000</v>
      </c>
      <c r="V230" s="383"/>
      <c r="W230" s="386"/>
      <c r="X230" s="377"/>
      <c r="Y230" s="387"/>
      <c r="Z230" s="378"/>
      <c r="AA230" s="378"/>
      <c r="AB230" s="388"/>
      <c r="AC230" s="388"/>
      <c r="AD230" s="377">
        <v>1</v>
      </c>
      <c r="AE230" s="377"/>
      <c r="AF230" s="377"/>
      <c r="AG230" s="377"/>
      <c r="AH230" s="377"/>
      <c r="AI230" s="389" t="s">
        <v>1336</v>
      </c>
      <c r="AJ230" s="238"/>
      <c r="AK230" s="238"/>
      <c r="AL230" s="238"/>
      <c r="AM230" s="238"/>
      <c r="AN230" s="238"/>
      <c r="AO230" s="238"/>
      <c r="AP230" s="238"/>
      <c r="AQ230" s="238"/>
      <c r="AR230" s="238"/>
      <c r="AS230" s="238"/>
      <c r="AT230" s="238"/>
      <c r="AU230" s="238"/>
      <c r="AW230" s="238"/>
      <c r="AX230" s="238"/>
      <c r="AY230" s="238"/>
      <c r="AZ230" s="238"/>
      <c r="BA230" s="238"/>
      <c r="BB230" s="238"/>
      <c r="BC230" s="238"/>
      <c r="BD230" s="238"/>
      <c r="BE230" s="238"/>
      <c r="BF230" s="238"/>
      <c r="BG230" s="238"/>
      <c r="BH230" s="238"/>
      <c r="BI230" s="238"/>
      <c r="BJ230" s="238"/>
      <c r="BK230" s="238"/>
      <c r="BL230" s="238"/>
      <c r="BM230" s="238"/>
      <c r="BN230" s="238"/>
      <c r="BO230" s="238"/>
      <c r="BP230" s="238"/>
      <c r="BQ230" s="238"/>
      <c r="BR230" s="238"/>
      <c r="BS230" s="238"/>
      <c r="BT230" s="238"/>
      <c r="BU230" s="238"/>
      <c r="BV230" s="238"/>
      <c r="BW230" s="238"/>
      <c r="BX230" s="238"/>
      <c r="BY230" s="238"/>
      <c r="BZ230" s="238"/>
      <c r="CA230" s="238"/>
      <c r="CB230" s="238"/>
    </row>
    <row r="231" spans="1:80" s="239" customFormat="1" ht="71.25" customHeight="1" x14ac:dyDescent="0.2">
      <c r="A231" s="374"/>
      <c r="B231" s="376" t="s">
        <v>15</v>
      </c>
      <c r="C231" s="377" t="s">
        <v>0</v>
      </c>
      <c r="D231" s="378" t="s">
        <v>143</v>
      </c>
      <c r="E231" s="377" t="s">
        <v>181</v>
      </c>
      <c r="F231" s="379" t="s">
        <v>616</v>
      </c>
      <c r="G231" s="380" t="s">
        <v>117</v>
      </c>
      <c r="H231" s="381">
        <v>1</v>
      </c>
      <c r="I231" s="381"/>
      <c r="J231" s="382">
        <v>210</v>
      </c>
      <c r="K231" s="377" t="s">
        <v>177</v>
      </c>
      <c r="L231" s="377" t="s">
        <v>166</v>
      </c>
      <c r="M231" s="377" t="s">
        <v>178</v>
      </c>
      <c r="N231" s="374">
        <v>2402</v>
      </c>
      <c r="O231" s="377"/>
      <c r="P231" s="377"/>
      <c r="Q231" s="383"/>
      <c r="R231" s="383"/>
      <c r="S231" s="384"/>
      <c r="T231" s="384"/>
      <c r="U231" s="385">
        <v>2402</v>
      </c>
      <c r="V231" s="383"/>
      <c r="W231" s="386"/>
      <c r="X231" s="377"/>
      <c r="Y231" s="387"/>
      <c r="Z231" s="378"/>
      <c r="AA231" s="378"/>
      <c r="AB231" s="388"/>
      <c r="AC231" s="388"/>
      <c r="AD231" s="377">
        <v>1</v>
      </c>
      <c r="AE231" s="377"/>
      <c r="AF231" s="377"/>
      <c r="AG231" s="377"/>
      <c r="AH231" s="377"/>
      <c r="AI231" s="389" t="s">
        <v>1336</v>
      </c>
      <c r="AJ231" s="238"/>
      <c r="AK231" s="238"/>
      <c r="AL231" s="238"/>
      <c r="AM231" s="238"/>
      <c r="AN231" s="238"/>
      <c r="AO231" s="238"/>
      <c r="AP231" s="238"/>
      <c r="AQ231" s="238"/>
      <c r="AR231" s="238"/>
      <c r="AS231" s="238"/>
      <c r="AT231" s="238"/>
      <c r="AU231" s="238"/>
      <c r="AW231" s="238"/>
      <c r="AX231" s="238"/>
      <c r="AY231" s="238"/>
      <c r="AZ231" s="238"/>
      <c r="BA231" s="238"/>
      <c r="BB231" s="238"/>
      <c r="BC231" s="238"/>
      <c r="BD231" s="238"/>
      <c r="BE231" s="238"/>
      <c r="BF231" s="238"/>
      <c r="BG231" s="238"/>
      <c r="BH231" s="238"/>
      <c r="BI231" s="238"/>
      <c r="BJ231" s="238"/>
      <c r="BK231" s="238"/>
      <c r="BL231" s="238"/>
      <c r="BM231" s="238"/>
      <c r="BN231" s="238"/>
      <c r="BO231" s="238"/>
      <c r="BP231" s="238"/>
      <c r="BQ231" s="238"/>
      <c r="BR231" s="238"/>
      <c r="BS231" s="238"/>
      <c r="BT231" s="238"/>
      <c r="BU231" s="238"/>
      <c r="BV231" s="238"/>
      <c r="BW231" s="238"/>
      <c r="BX231" s="238"/>
      <c r="BY231" s="238"/>
      <c r="BZ231" s="238"/>
      <c r="CA231" s="238"/>
      <c r="CB231" s="238"/>
    </row>
    <row r="232" spans="1:80" s="239" customFormat="1" ht="71.25" customHeight="1" x14ac:dyDescent="0.2">
      <c r="A232" s="374"/>
      <c r="B232" s="376" t="s">
        <v>15</v>
      </c>
      <c r="C232" s="377" t="s">
        <v>0</v>
      </c>
      <c r="D232" s="378" t="s">
        <v>143</v>
      </c>
      <c r="E232" s="377" t="s">
        <v>181</v>
      </c>
      <c r="F232" s="379" t="s">
        <v>1333</v>
      </c>
      <c r="G232" s="380" t="s">
        <v>117</v>
      </c>
      <c r="H232" s="381">
        <v>1</v>
      </c>
      <c r="I232" s="381"/>
      <c r="J232" s="382">
        <v>1596</v>
      </c>
      <c r="K232" s="377" t="s">
        <v>177</v>
      </c>
      <c r="L232" s="377" t="s">
        <v>166</v>
      </c>
      <c r="M232" s="377" t="s">
        <v>178</v>
      </c>
      <c r="N232" s="374">
        <v>250</v>
      </c>
      <c r="O232" s="377"/>
      <c r="P232" s="377"/>
      <c r="Q232" s="383"/>
      <c r="R232" s="383"/>
      <c r="S232" s="384"/>
      <c r="T232" s="384"/>
      <c r="U232" s="385">
        <v>250</v>
      </c>
      <c r="V232" s="383"/>
      <c r="W232" s="386"/>
      <c r="X232" s="377"/>
      <c r="Y232" s="387"/>
      <c r="Z232" s="378"/>
      <c r="AA232" s="378"/>
      <c r="AB232" s="388"/>
      <c r="AC232" s="388"/>
      <c r="AD232" s="377">
        <v>1</v>
      </c>
      <c r="AE232" s="377"/>
      <c r="AF232" s="377"/>
      <c r="AG232" s="377"/>
      <c r="AH232" s="377"/>
      <c r="AI232" s="389" t="s">
        <v>1336</v>
      </c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8"/>
      <c r="AU232" s="238"/>
      <c r="AW232" s="238"/>
      <c r="AX232" s="238"/>
      <c r="AY232" s="238"/>
      <c r="AZ232" s="238"/>
      <c r="BA232" s="238"/>
      <c r="BB232" s="238"/>
      <c r="BC232" s="238"/>
      <c r="BD232" s="238"/>
      <c r="BE232" s="238"/>
      <c r="BF232" s="238"/>
      <c r="BG232" s="238"/>
      <c r="BH232" s="238"/>
      <c r="BI232" s="238"/>
      <c r="BJ232" s="238"/>
      <c r="BK232" s="238"/>
      <c r="BL232" s="238"/>
      <c r="BM232" s="238"/>
      <c r="BN232" s="238"/>
      <c r="BO232" s="238"/>
      <c r="BP232" s="238"/>
      <c r="BQ232" s="238"/>
      <c r="BR232" s="238"/>
      <c r="BS232" s="238"/>
      <c r="BT232" s="238"/>
      <c r="BU232" s="238"/>
      <c r="BV232" s="238"/>
      <c r="BW232" s="238"/>
      <c r="BX232" s="238"/>
      <c r="BY232" s="238"/>
      <c r="BZ232" s="238"/>
      <c r="CA232" s="238"/>
      <c r="CB232" s="238"/>
    </row>
    <row r="233" spans="1:80" s="239" customFormat="1" ht="71.25" customHeight="1" x14ac:dyDescent="0.2">
      <c r="A233" s="374"/>
      <c r="B233" s="376" t="s">
        <v>15</v>
      </c>
      <c r="C233" s="377" t="s">
        <v>0</v>
      </c>
      <c r="D233" s="378" t="s">
        <v>143</v>
      </c>
      <c r="E233" s="377" t="s">
        <v>181</v>
      </c>
      <c r="F233" s="379" t="s">
        <v>1334</v>
      </c>
      <c r="G233" s="380" t="s">
        <v>117</v>
      </c>
      <c r="H233" s="381">
        <v>1</v>
      </c>
      <c r="I233" s="381"/>
      <c r="J233" s="382">
        <v>198</v>
      </c>
      <c r="K233" s="377" t="s">
        <v>177</v>
      </c>
      <c r="L233" s="377" t="s">
        <v>166</v>
      </c>
      <c r="M233" s="377" t="s">
        <v>178</v>
      </c>
      <c r="N233" s="374">
        <v>1000</v>
      </c>
      <c r="O233" s="377"/>
      <c r="P233" s="377"/>
      <c r="Q233" s="383"/>
      <c r="R233" s="383"/>
      <c r="S233" s="384"/>
      <c r="T233" s="384"/>
      <c r="U233" s="385">
        <v>1000</v>
      </c>
      <c r="V233" s="383"/>
      <c r="W233" s="386"/>
      <c r="X233" s="377"/>
      <c r="Y233" s="387"/>
      <c r="Z233" s="378"/>
      <c r="AA233" s="378"/>
      <c r="AB233" s="388"/>
      <c r="AC233" s="388"/>
      <c r="AD233" s="377">
        <v>1</v>
      </c>
      <c r="AE233" s="377"/>
      <c r="AF233" s="377"/>
      <c r="AG233" s="377"/>
      <c r="AH233" s="377"/>
      <c r="AI233" s="389" t="s">
        <v>1336</v>
      </c>
      <c r="AJ233" s="238"/>
      <c r="AK233" s="238"/>
      <c r="AL233" s="238"/>
      <c r="AM233" s="238"/>
      <c r="AN233" s="238"/>
      <c r="AO233" s="238"/>
      <c r="AP233" s="238"/>
      <c r="AQ233" s="238"/>
      <c r="AR233" s="238"/>
      <c r="AS233" s="238"/>
      <c r="AT233" s="238"/>
      <c r="AU233" s="238"/>
      <c r="AW233" s="238"/>
      <c r="AX233" s="238"/>
      <c r="AY233" s="238"/>
      <c r="AZ233" s="238"/>
      <c r="BA233" s="238"/>
      <c r="BB233" s="238"/>
      <c r="BC233" s="238"/>
      <c r="BD233" s="238"/>
      <c r="BE233" s="238"/>
      <c r="BF233" s="238"/>
      <c r="BG233" s="238"/>
      <c r="BH233" s="238"/>
      <c r="BI233" s="238"/>
      <c r="BJ233" s="238"/>
      <c r="BK233" s="238"/>
      <c r="BL233" s="238"/>
      <c r="BM233" s="238"/>
      <c r="BN233" s="238"/>
      <c r="BO233" s="238"/>
      <c r="BP233" s="238"/>
      <c r="BQ233" s="238"/>
      <c r="BR233" s="238"/>
      <c r="BS233" s="238"/>
      <c r="BT233" s="238"/>
      <c r="BU233" s="238"/>
      <c r="BV233" s="238"/>
      <c r="BW233" s="238"/>
      <c r="BX233" s="238"/>
      <c r="BY233" s="238"/>
      <c r="BZ233" s="238"/>
      <c r="CA233" s="238"/>
      <c r="CB233" s="238"/>
    </row>
    <row r="234" spans="1:80" s="239" customFormat="1" ht="71.25" customHeight="1" x14ac:dyDescent="0.2">
      <c r="A234" s="374"/>
      <c r="B234" s="376" t="s">
        <v>15</v>
      </c>
      <c r="C234" s="377" t="s">
        <v>0</v>
      </c>
      <c r="D234" s="378" t="s">
        <v>143</v>
      </c>
      <c r="E234" s="377" t="s">
        <v>181</v>
      </c>
      <c r="F234" s="379" t="s">
        <v>1335</v>
      </c>
      <c r="G234" s="380" t="s">
        <v>117</v>
      </c>
      <c r="H234" s="381">
        <v>1</v>
      </c>
      <c r="I234" s="381"/>
      <c r="J234" s="382">
        <v>156</v>
      </c>
      <c r="K234" s="377" t="s">
        <v>177</v>
      </c>
      <c r="L234" s="377" t="s">
        <v>166</v>
      </c>
      <c r="M234" s="377" t="s">
        <v>178</v>
      </c>
      <c r="N234" s="374">
        <v>1000</v>
      </c>
      <c r="O234" s="377"/>
      <c r="P234" s="377"/>
      <c r="Q234" s="383"/>
      <c r="R234" s="383"/>
      <c r="S234" s="384"/>
      <c r="T234" s="384"/>
      <c r="U234" s="385">
        <v>1000</v>
      </c>
      <c r="V234" s="383"/>
      <c r="W234" s="386"/>
      <c r="X234" s="377"/>
      <c r="Y234" s="387"/>
      <c r="Z234" s="378"/>
      <c r="AA234" s="378"/>
      <c r="AB234" s="388"/>
      <c r="AC234" s="388"/>
      <c r="AD234" s="377">
        <v>1</v>
      </c>
      <c r="AE234" s="377"/>
      <c r="AF234" s="377"/>
      <c r="AG234" s="377"/>
      <c r="AH234" s="377"/>
      <c r="AI234" s="389" t="s">
        <v>1336</v>
      </c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</row>
    <row r="235" spans="1:80" s="239" customFormat="1" ht="71.25" customHeight="1" x14ac:dyDescent="0.2">
      <c r="A235" s="374"/>
      <c r="B235" s="376" t="s">
        <v>15</v>
      </c>
      <c r="C235" s="377" t="s">
        <v>0</v>
      </c>
      <c r="D235" s="378" t="s">
        <v>143</v>
      </c>
      <c r="E235" s="377" t="s">
        <v>181</v>
      </c>
      <c r="F235" s="379" t="s">
        <v>612</v>
      </c>
      <c r="G235" s="380" t="s">
        <v>117</v>
      </c>
      <c r="H235" s="381">
        <v>1</v>
      </c>
      <c r="I235" s="381"/>
      <c r="J235" s="382">
        <v>139</v>
      </c>
      <c r="K235" s="377" t="s">
        <v>177</v>
      </c>
      <c r="L235" s="377" t="s">
        <v>166</v>
      </c>
      <c r="M235" s="377" t="s">
        <v>178</v>
      </c>
      <c r="N235" s="374">
        <v>1000</v>
      </c>
      <c r="O235" s="377"/>
      <c r="P235" s="377"/>
      <c r="Q235" s="383"/>
      <c r="R235" s="383"/>
      <c r="S235" s="384"/>
      <c r="T235" s="384"/>
      <c r="U235" s="385">
        <v>1000</v>
      </c>
      <c r="V235" s="383"/>
      <c r="W235" s="386"/>
      <c r="X235" s="377"/>
      <c r="Y235" s="387"/>
      <c r="Z235" s="378"/>
      <c r="AA235" s="378"/>
      <c r="AB235" s="388"/>
      <c r="AC235" s="388"/>
      <c r="AD235" s="377">
        <v>1</v>
      </c>
      <c r="AE235" s="377"/>
      <c r="AF235" s="377"/>
      <c r="AG235" s="377"/>
      <c r="AH235" s="377"/>
      <c r="AI235" s="389" t="s">
        <v>1336</v>
      </c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</row>
    <row r="236" spans="1:80" s="239" customFormat="1" ht="71.25" customHeight="1" x14ac:dyDescent="0.2">
      <c r="A236" s="374"/>
      <c r="B236" s="376" t="s">
        <v>15</v>
      </c>
      <c r="C236" s="377" t="s">
        <v>0</v>
      </c>
      <c r="D236" s="378" t="s">
        <v>143</v>
      </c>
      <c r="E236" s="377" t="s">
        <v>181</v>
      </c>
      <c r="F236" s="379" t="s">
        <v>152</v>
      </c>
      <c r="G236" s="380" t="s">
        <v>117</v>
      </c>
      <c r="H236" s="381">
        <v>1</v>
      </c>
      <c r="I236" s="381"/>
      <c r="J236" s="382">
        <v>55</v>
      </c>
      <c r="K236" s="377" t="s">
        <v>177</v>
      </c>
      <c r="L236" s="377" t="s">
        <v>166</v>
      </c>
      <c r="M236" s="377" t="s">
        <v>178</v>
      </c>
      <c r="N236" s="374">
        <v>1000</v>
      </c>
      <c r="O236" s="377"/>
      <c r="P236" s="377"/>
      <c r="Q236" s="383"/>
      <c r="R236" s="383"/>
      <c r="S236" s="384"/>
      <c r="T236" s="384"/>
      <c r="U236" s="385">
        <v>1000</v>
      </c>
      <c r="V236" s="383"/>
      <c r="W236" s="386"/>
      <c r="X236" s="377"/>
      <c r="Y236" s="387"/>
      <c r="Z236" s="378"/>
      <c r="AA236" s="378"/>
      <c r="AB236" s="388"/>
      <c r="AC236" s="388"/>
      <c r="AD236" s="377">
        <v>1</v>
      </c>
      <c r="AE236" s="377"/>
      <c r="AF236" s="377"/>
      <c r="AG236" s="377"/>
      <c r="AH236" s="377"/>
      <c r="AI236" s="389" t="s">
        <v>1336</v>
      </c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</row>
    <row r="237" spans="1:80" s="239" customFormat="1" ht="31.5" customHeight="1" x14ac:dyDescent="0.2">
      <c r="A237" s="422" t="s">
        <v>1114</v>
      </c>
      <c r="B237" s="460" t="s">
        <v>115</v>
      </c>
      <c r="C237" s="461" t="s">
        <v>0</v>
      </c>
      <c r="D237" s="462" t="s">
        <v>143</v>
      </c>
      <c r="E237" s="461" t="s">
        <v>1115</v>
      </c>
      <c r="F237" s="457" t="s">
        <v>1116</v>
      </c>
      <c r="G237" s="458" t="s">
        <v>117</v>
      </c>
      <c r="H237" s="464">
        <v>1</v>
      </c>
      <c r="I237" s="464"/>
      <c r="J237" s="465">
        <v>95</v>
      </c>
      <c r="K237" s="461" t="s">
        <v>177</v>
      </c>
      <c r="L237" s="461" t="s">
        <v>189</v>
      </c>
      <c r="M237" s="461" t="s">
        <v>178</v>
      </c>
      <c r="N237" s="422">
        <v>1</v>
      </c>
      <c r="O237" s="461"/>
      <c r="P237" s="461"/>
      <c r="Q237" s="476"/>
      <c r="R237" s="476"/>
      <c r="S237" s="467"/>
      <c r="T237" s="467"/>
      <c r="U237" s="477"/>
      <c r="V237" s="476"/>
      <c r="W237" s="469"/>
      <c r="X237" s="461"/>
      <c r="Y237" s="466"/>
      <c r="Z237" s="420">
        <v>1</v>
      </c>
      <c r="AA237" s="420"/>
      <c r="AB237" s="472"/>
      <c r="AC237" s="472"/>
      <c r="AD237" s="461">
        <v>1</v>
      </c>
      <c r="AE237" s="461"/>
      <c r="AF237" s="461"/>
      <c r="AG237" s="461"/>
      <c r="AH237" s="461"/>
      <c r="AI237" s="587" t="s">
        <v>119</v>
      </c>
      <c r="AJ237" s="238"/>
      <c r="AK237" s="238"/>
      <c r="AL237" s="238"/>
      <c r="AM237" s="238"/>
      <c r="AN237" s="238"/>
      <c r="AO237" s="238"/>
      <c r="AP237" s="238"/>
      <c r="AQ237" s="238" t="s">
        <v>190</v>
      </c>
      <c r="AR237" s="238"/>
      <c r="AS237" s="238"/>
      <c r="AT237" s="238"/>
      <c r="AU237" s="238"/>
      <c r="AW237" s="238"/>
      <c r="AX237" s="238"/>
      <c r="AY237" s="238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238"/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  <c r="BX237" s="238"/>
      <c r="BY237" s="238"/>
      <c r="BZ237" s="238"/>
      <c r="CA237" s="238"/>
      <c r="CB237" s="238"/>
    </row>
    <row r="238" spans="1:80" s="239" customFormat="1" ht="53.25" customHeight="1" x14ac:dyDescent="0.2">
      <c r="A238" s="422" t="s">
        <v>1117</v>
      </c>
      <c r="B238" s="602" t="s">
        <v>115</v>
      </c>
      <c r="C238" s="558" t="s">
        <v>0</v>
      </c>
      <c r="D238" s="603" t="s">
        <v>143</v>
      </c>
      <c r="E238" s="558" t="s">
        <v>1118</v>
      </c>
      <c r="F238" s="555" t="s">
        <v>1119</v>
      </c>
      <c r="G238" s="604" t="s">
        <v>117</v>
      </c>
      <c r="H238" s="556"/>
      <c r="I238" s="556"/>
      <c r="J238" s="557"/>
      <c r="K238" s="558" t="s">
        <v>177</v>
      </c>
      <c r="L238" s="558" t="s">
        <v>189</v>
      </c>
      <c r="M238" s="558" t="s">
        <v>178</v>
      </c>
      <c r="N238" s="584"/>
      <c r="O238" s="558"/>
      <c r="P238" s="558"/>
      <c r="Q238" s="605"/>
      <c r="R238" s="605"/>
      <c r="S238" s="606"/>
      <c r="T238" s="606"/>
      <c r="U238" s="607"/>
      <c r="V238" s="605"/>
      <c r="W238" s="608"/>
      <c r="X238" s="558"/>
      <c r="Y238" s="609"/>
      <c r="Z238" s="571"/>
      <c r="AA238" s="571"/>
      <c r="AB238" s="610"/>
      <c r="AC238" s="610"/>
      <c r="AD238" s="558"/>
      <c r="AE238" s="558"/>
      <c r="AF238" s="558"/>
      <c r="AG238" s="558"/>
      <c r="AH238" s="558">
        <v>1</v>
      </c>
      <c r="AI238" s="403" t="s">
        <v>1302</v>
      </c>
      <c r="AJ238" s="238"/>
      <c r="AK238" s="238"/>
      <c r="AL238" s="238"/>
      <c r="AM238" s="238"/>
      <c r="AN238" s="238"/>
      <c r="AO238" s="238"/>
      <c r="AP238" s="238"/>
      <c r="AQ238" s="238" t="s">
        <v>191</v>
      </c>
      <c r="AR238" s="238"/>
      <c r="AS238" s="238"/>
      <c r="AT238" s="238"/>
      <c r="AU238" s="238"/>
      <c r="AW238" s="238"/>
      <c r="AX238" s="238"/>
      <c r="AY238" s="238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238"/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</row>
    <row r="239" spans="1:80" s="239" customFormat="1" ht="31.5" customHeight="1" x14ac:dyDescent="0.2">
      <c r="A239" s="422" t="s">
        <v>1120</v>
      </c>
      <c r="B239" s="460" t="s">
        <v>115</v>
      </c>
      <c r="C239" s="461" t="s">
        <v>0</v>
      </c>
      <c r="D239" s="462" t="s">
        <v>143</v>
      </c>
      <c r="E239" s="461" t="s">
        <v>1121</v>
      </c>
      <c r="F239" s="457" t="s">
        <v>205</v>
      </c>
      <c r="G239" s="458" t="s">
        <v>117</v>
      </c>
      <c r="H239" s="464">
        <v>1</v>
      </c>
      <c r="I239" s="464"/>
      <c r="J239" s="465">
        <v>61</v>
      </c>
      <c r="K239" s="461" t="s">
        <v>177</v>
      </c>
      <c r="L239" s="461" t="s">
        <v>189</v>
      </c>
      <c r="M239" s="461" t="s">
        <v>178</v>
      </c>
      <c r="N239" s="422">
        <v>1</v>
      </c>
      <c r="O239" s="461"/>
      <c r="P239" s="461"/>
      <c r="Q239" s="476"/>
      <c r="R239" s="476"/>
      <c r="S239" s="467"/>
      <c r="T239" s="467"/>
      <c r="U239" s="477"/>
      <c r="V239" s="476"/>
      <c r="W239" s="469"/>
      <c r="X239" s="461"/>
      <c r="Y239" s="466"/>
      <c r="Z239" s="420">
        <v>1</v>
      </c>
      <c r="AA239" s="420"/>
      <c r="AB239" s="472"/>
      <c r="AC239" s="472"/>
      <c r="AD239" s="461">
        <v>1</v>
      </c>
      <c r="AE239" s="461"/>
      <c r="AF239" s="461"/>
      <c r="AG239" s="461"/>
      <c r="AH239" s="461"/>
      <c r="AI239" s="587" t="s">
        <v>119</v>
      </c>
      <c r="AJ239" s="238"/>
      <c r="AK239" s="238"/>
      <c r="AL239" s="238"/>
      <c r="AM239" s="238"/>
      <c r="AN239" s="238"/>
      <c r="AO239" s="238"/>
      <c r="AP239" s="238"/>
      <c r="AQ239" s="238"/>
      <c r="AR239" s="238"/>
      <c r="AS239" s="238"/>
      <c r="AT239" s="238"/>
      <c r="AU239" s="238"/>
      <c r="AW239" s="238"/>
      <c r="AX239" s="238"/>
      <c r="AY239" s="238"/>
      <c r="AZ239" s="238"/>
      <c r="BA239" s="238"/>
      <c r="BB239" s="238"/>
      <c r="BC239" s="238"/>
      <c r="BD239" s="238"/>
      <c r="BE239" s="238"/>
      <c r="BF239" s="238"/>
      <c r="BG239" s="238"/>
      <c r="BH239" s="238"/>
      <c r="BI239" s="238"/>
      <c r="BJ239" s="238"/>
      <c r="BK239" s="238"/>
      <c r="BL239" s="238"/>
      <c r="BM239" s="238"/>
      <c r="BN239" s="238"/>
      <c r="BO239" s="238"/>
      <c r="BP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</row>
    <row r="240" spans="1:80" s="239" customFormat="1" ht="31.5" customHeight="1" x14ac:dyDescent="0.2">
      <c r="A240" s="422" t="s">
        <v>1122</v>
      </c>
      <c r="B240" s="460" t="s">
        <v>115</v>
      </c>
      <c r="C240" s="461" t="s">
        <v>0</v>
      </c>
      <c r="D240" s="462" t="s">
        <v>143</v>
      </c>
      <c r="E240" s="461" t="s">
        <v>1056</v>
      </c>
      <c r="F240" s="457" t="s">
        <v>217</v>
      </c>
      <c r="G240" s="458" t="s">
        <v>117</v>
      </c>
      <c r="H240" s="464">
        <v>1</v>
      </c>
      <c r="I240" s="464"/>
      <c r="J240" s="465">
        <v>245</v>
      </c>
      <c r="K240" s="461" t="s">
        <v>177</v>
      </c>
      <c r="L240" s="461" t="s">
        <v>189</v>
      </c>
      <c r="M240" s="461" t="s">
        <v>178</v>
      </c>
      <c r="N240" s="422">
        <v>1</v>
      </c>
      <c r="O240" s="461"/>
      <c r="P240" s="461"/>
      <c r="Q240" s="476"/>
      <c r="R240" s="476"/>
      <c r="S240" s="467"/>
      <c r="T240" s="467"/>
      <c r="U240" s="477"/>
      <c r="V240" s="476"/>
      <c r="W240" s="469"/>
      <c r="X240" s="461"/>
      <c r="Y240" s="466"/>
      <c r="Z240" s="420">
        <v>1</v>
      </c>
      <c r="AA240" s="420"/>
      <c r="AB240" s="472"/>
      <c r="AC240" s="472"/>
      <c r="AD240" s="461">
        <v>1</v>
      </c>
      <c r="AE240" s="461"/>
      <c r="AF240" s="461"/>
      <c r="AG240" s="461"/>
      <c r="AH240" s="461"/>
      <c r="AI240" s="587" t="s">
        <v>119</v>
      </c>
      <c r="AJ240" s="238"/>
      <c r="AK240" s="238"/>
      <c r="AL240" s="238"/>
      <c r="AM240" s="238"/>
      <c r="AN240" s="238"/>
      <c r="AO240" s="238"/>
      <c r="AP240" s="238"/>
      <c r="AQ240" s="238"/>
      <c r="AR240" s="238"/>
      <c r="AS240" s="238"/>
      <c r="AT240" s="238"/>
      <c r="AU240" s="238"/>
      <c r="AW240" s="238"/>
      <c r="AX240" s="238"/>
      <c r="AY240" s="238"/>
      <c r="AZ240" s="238"/>
      <c r="BA240" s="238"/>
      <c r="BB240" s="238"/>
      <c r="BC240" s="238"/>
      <c r="BD240" s="238"/>
      <c r="BE240" s="238"/>
      <c r="BF240" s="238"/>
      <c r="BG240" s="238"/>
      <c r="BH240" s="238"/>
      <c r="BI240" s="238"/>
      <c r="BJ240" s="238"/>
      <c r="BK240" s="238"/>
      <c r="BL240" s="238"/>
      <c r="BM240" s="238"/>
      <c r="BN240" s="238"/>
      <c r="BO240" s="238"/>
      <c r="BP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</row>
    <row r="241" spans="1:80" s="239" customFormat="1" ht="31.5" customHeight="1" x14ac:dyDescent="0.2">
      <c r="A241" s="422" t="s">
        <v>1123</v>
      </c>
      <c r="B241" s="460" t="s">
        <v>115</v>
      </c>
      <c r="C241" s="461" t="s">
        <v>0</v>
      </c>
      <c r="D241" s="462" t="s">
        <v>143</v>
      </c>
      <c r="E241" s="461" t="s">
        <v>1063</v>
      </c>
      <c r="F241" s="457" t="s">
        <v>1124</v>
      </c>
      <c r="G241" s="458" t="s">
        <v>117</v>
      </c>
      <c r="H241" s="464">
        <v>1</v>
      </c>
      <c r="I241" s="464"/>
      <c r="J241" s="465">
        <v>292</v>
      </c>
      <c r="K241" s="461" t="s">
        <v>177</v>
      </c>
      <c r="L241" s="461" t="s">
        <v>189</v>
      </c>
      <c r="M241" s="461" t="s">
        <v>178</v>
      </c>
      <c r="N241" s="422">
        <v>1</v>
      </c>
      <c r="O241" s="461"/>
      <c r="P241" s="461"/>
      <c r="Q241" s="476"/>
      <c r="R241" s="476"/>
      <c r="S241" s="467"/>
      <c r="T241" s="467"/>
      <c r="U241" s="477"/>
      <c r="V241" s="476"/>
      <c r="W241" s="469"/>
      <c r="X241" s="461"/>
      <c r="Y241" s="466"/>
      <c r="Z241" s="420">
        <v>1</v>
      </c>
      <c r="AA241" s="420"/>
      <c r="AB241" s="472"/>
      <c r="AC241" s="472"/>
      <c r="AD241" s="461">
        <v>1</v>
      </c>
      <c r="AE241" s="461"/>
      <c r="AF241" s="461"/>
      <c r="AG241" s="461"/>
      <c r="AH241" s="461"/>
      <c r="AI241" s="587" t="s">
        <v>119</v>
      </c>
      <c r="AJ241" s="238"/>
      <c r="AK241" s="238"/>
      <c r="AL241" s="238"/>
      <c r="AM241" s="238"/>
      <c r="AN241" s="238"/>
      <c r="AO241" s="238"/>
      <c r="AP241" s="238"/>
      <c r="AQ241" s="238"/>
      <c r="AR241" s="238"/>
      <c r="AS241" s="238"/>
      <c r="AT241" s="238"/>
      <c r="AU241" s="238"/>
      <c r="AW241" s="238"/>
      <c r="AX241" s="238"/>
      <c r="AY241" s="238"/>
      <c r="AZ241" s="238"/>
      <c r="BA241" s="238"/>
      <c r="BB241" s="238"/>
      <c r="BC241" s="238"/>
      <c r="BD241" s="238"/>
      <c r="BE241" s="238"/>
      <c r="BF241" s="238"/>
      <c r="BG241" s="238"/>
      <c r="BH241" s="238"/>
      <c r="BI241" s="238"/>
      <c r="BJ241" s="238"/>
      <c r="BK241" s="238"/>
      <c r="BL241" s="238"/>
      <c r="BM241" s="238"/>
      <c r="BN241" s="238"/>
      <c r="BO241" s="238"/>
      <c r="BP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</row>
    <row r="242" spans="1:80" s="239" customFormat="1" ht="31.5" customHeight="1" x14ac:dyDescent="0.2">
      <c r="A242" s="422" t="s">
        <v>1125</v>
      </c>
      <c r="B242" s="460" t="s">
        <v>115</v>
      </c>
      <c r="C242" s="461" t="s">
        <v>0</v>
      </c>
      <c r="D242" s="462" t="s">
        <v>143</v>
      </c>
      <c r="E242" s="461" t="s">
        <v>1126</v>
      </c>
      <c r="F242" s="457" t="s">
        <v>216</v>
      </c>
      <c r="G242" s="458" t="s">
        <v>117</v>
      </c>
      <c r="H242" s="464">
        <v>1</v>
      </c>
      <c r="I242" s="464"/>
      <c r="J242" s="465">
        <v>156</v>
      </c>
      <c r="K242" s="461" t="s">
        <v>177</v>
      </c>
      <c r="L242" s="461" t="s">
        <v>189</v>
      </c>
      <c r="M242" s="461" t="s">
        <v>178</v>
      </c>
      <c r="N242" s="422">
        <v>1</v>
      </c>
      <c r="O242" s="461"/>
      <c r="P242" s="461"/>
      <c r="Q242" s="476"/>
      <c r="R242" s="476"/>
      <c r="S242" s="467"/>
      <c r="T242" s="467"/>
      <c r="U242" s="477"/>
      <c r="V242" s="476"/>
      <c r="W242" s="469"/>
      <c r="X242" s="461"/>
      <c r="Y242" s="466"/>
      <c r="Z242" s="420">
        <v>1</v>
      </c>
      <c r="AA242" s="420"/>
      <c r="AB242" s="472"/>
      <c r="AC242" s="472"/>
      <c r="AD242" s="461">
        <v>1</v>
      </c>
      <c r="AE242" s="461"/>
      <c r="AF242" s="461"/>
      <c r="AG242" s="461"/>
      <c r="AH242" s="461"/>
      <c r="AI242" s="587" t="s">
        <v>119</v>
      </c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  <c r="BK242" s="238"/>
      <c r="BL242" s="238"/>
      <c r="BM242" s="238"/>
      <c r="BN242" s="238"/>
      <c r="BO242" s="238"/>
      <c r="BP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</row>
    <row r="243" spans="1:80" s="239" customFormat="1" ht="49.5" customHeight="1" x14ac:dyDescent="0.2">
      <c r="A243" s="422"/>
      <c r="B243" s="376" t="s">
        <v>15</v>
      </c>
      <c r="C243" s="377" t="s">
        <v>0</v>
      </c>
      <c r="D243" s="378" t="s">
        <v>143</v>
      </c>
      <c r="E243" s="377" t="s">
        <v>1312</v>
      </c>
      <c r="F243" s="379" t="s">
        <v>1311</v>
      </c>
      <c r="G243" s="380" t="s">
        <v>117</v>
      </c>
      <c r="H243" s="381">
        <v>1</v>
      </c>
      <c r="I243" s="381"/>
      <c r="J243" s="382">
        <v>271</v>
      </c>
      <c r="K243" s="377" t="s">
        <v>177</v>
      </c>
      <c r="L243" s="377" t="s">
        <v>189</v>
      </c>
      <c r="M243" s="377" t="s">
        <v>178</v>
      </c>
      <c r="N243" s="374">
        <v>2</v>
      </c>
      <c r="O243" s="377"/>
      <c r="P243" s="377"/>
      <c r="Q243" s="504"/>
      <c r="R243" s="504"/>
      <c r="S243" s="384"/>
      <c r="T243" s="384"/>
      <c r="U243" s="505"/>
      <c r="V243" s="504"/>
      <c r="W243" s="386"/>
      <c r="X243" s="377"/>
      <c r="Y243" s="410"/>
      <c r="Z243" s="413">
        <v>2</v>
      </c>
      <c r="AA243" s="413"/>
      <c r="AB243" s="388"/>
      <c r="AC243" s="388"/>
      <c r="AD243" s="377">
        <v>1</v>
      </c>
      <c r="AE243" s="377"/>
      <c r="AF243" s="377"/>
      <c r="AG243" s="377"/>
      <c r="AH243" s="377"/>
      <c r="AI243" s="389" t="s">
        <v>1310</v>
      </c>
      <c r="AJ243" s="238"/>
      <c r="AK243" s="238"/>
      <c r="AL243" s="238"/>
      <c r="AM243" s="238"/>
      <c r="AN243" s="238"/>
      <c r="AO243" s="238"/>
      <c r="AP243" s="238"/>
      <c r="AQ243" s="238"/>
      <c r="AR243" s="238"/>
      <c r="AS243" s="238"/>
      <c r="AT243" s="238"/>
      <c r="AU243" s="238"/>
      <c r="AW243" s="238"/>
      <c r="AX243" s="238"/>
      <c r="AY243" s="238"/>
      <c r="AZ243" s="238"/>
      <c r="BA243" s="238"/>
      <c r="BB243" s="238"/>
      <c r="BC243" s="238"/>
      <c r="BD243" s="238"/>
      <c r="BE243" s="238"/>
      <c r="BF243" s="238"/>
      <c r="BG243" s="238"/>
      <c r="BH243" s="238"/>
      <c r="BI243" s="238"/>
      <c r="BJ243" s="238"/>
      <c r="BK243" s="238"/>
      <c r="BL243" s="238"/>
      <c r="BM243" s="238"/>
      <c r="BN243" s="238"/>
      <c r="BO243" s="238"/>
      <c r="BP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</row>
    <row r="244" spans="1:80" s="239" customFormat="1" ht="49.5" customHeight="1" x14ac:dyDescent="0.2">
      <c r="A244" s="422"/>
      <c r="B244" s="376" t="s">
        <v>15</v>
      </c>
      <c r="C244" s="377" t="s">
        <v>0</v>
      </c>
      <c r="D244" s="378" t="s">
        <v>143</v>
      </c>
      <c r="E244" s="377" t="s">
        <v>1056</v>
      </c>
      <c r="F244" s="379" t="s">
        <v>217</v>
      </c>
      <c r="G244" s="380" t="s">
        <v>117</v>
      </c>
      <c r="H244" s="381">
        <v>1</v>
      </c>
      <c r="I244" s="381"/>
      <c r="J244" s="382">
        <v>245</v>
      </c>
      <c r="K244" s="377" t="s">
        <v>177</v>
      </c>
      <c r="L244" s="377" t="s">
        <v>189</v>
      </c>
      <c r="M244" s="377" t="s">
        <v>178</v>
      </c>
      <c r="N244" s="374">
        <v>1</v>
      </c>
      <c r="O244" s="377"/>
      <c r="P244" s="377"/>
      <c r="Q244" s="504"/>
      <c r="R244" s="504"/>
      <c r="S244" s="384"/>
      <c r="T244" s="384"/>
      <c r="U244" s="505"/>
      <c r="V244" s="504"/>
      <c r="W244" s="386"/>
      <c r="X244" s="377"/>
      <c r="Y244" s="410"/>
      <c r="Z244" s="413">
        <v>1</v>
      </c>
      <c r="AA244" s="413"/>
      <c r="AB244" s="388"/>
      <c r="AC244" s="388"/>
      <c r="AD244" s="377">
        <v>1</v>
      </c>
      <c r="AE244" s="377"/>
      <c r="AF244" s="377"/>
      <c r="AG244" s="377"/>
      <c r="AH244" s="377"/>
      <c r="AI244" s="389" t="s">
        <v>1310</v>
      </c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</row>
    <row r="245" spans="1:80" s="239" customFormat="1" ht="31.5" customHeight="1" x14ac:dyDescent="0.2">
      <c r="A245" s="422" t="s">
        <v>1127</v>
      </c>
      <c r="B245" s="460" t="s">
        <v>115</v>
      </c>
      <c r="C245" s="461" t="s">
        <v>0</v>
      </c>
      <c r="D245" s="462" t="s">
        <v>151</v>
      </c>
      <c r="E245" s="461" t="s">
        <v>1128</v>
      </c>
      <c r="F245" s="457" t="s">
        <v>1129</v>
      </c>
      <c r="G245" s="458" t="s">
        <v>1130</v>
      </c>
      <c r="H245" s="464">
        <v>4</v>
      </c>
      <c r="I245" s="464"/>
      <c r="J245" s="465">
        <v>356</v>
      </c>
      <c r="K245" s="461" t="s">
        <v>61</v>
      </c>
      <c r="L245" s="461" t="s">
        <v>35</v>
      </c>
      <c r="M245" s="461" t="s">
        <v>178</v>
      </c>
      <c r="N245" s="422">
        <v>2</v>
      </c>
      <c r="O245" s="461"/>
      <c r="P245" s="461"/>
      <c r="Q245" s="476"/>
      <c r="R245" s="476"/>
      <c r="S245" s="467"/>
      <c r="T245" s="467"/>
      <c r="U245" s="477"/>
      <c r="V245" s="476"/>
      <c r="W245" s="469"/>
      <c r="X245" s="461">
        <v>2</v>
      </c>
      <c r="Y245" s="466"/>
      <c r="Z245" s="420"/>
      <c r="AA245" s="420"/>
      <c r="AB245" s="649"/>
      <c r="AC245" s="649"/>
      <c r="AD245" s="503">
        <v>1</v>
      </c>
      <c r="AE245" s="503"/>
      <c r="AF245" s="503"/>
      <c r="AG245" s="503"/>
      <c r="AH245" s="503"/>
      <c r="AI245" s="587" t="s">
        <v>119</v>
      </c>
      <c r="AJ245" s="238"/>
      <c r="AK245" s="238"/>
      <c r="AL245" s="238"/>
      <c r="AM245" s="238"/>
      <c r="AN245" s="238"/>
      <c r="AO245" s="238"/>
      <c r="AP245" s="238"/>
      <c r="AQ245" s="238"/>
      <c r="AR245" s="238"/>
      <c r="AS245" s="238"/>
      <c r="AT245" s="238"/>
      <c r="AU245" s="238"/>
      <c r="AW245" s="238"/>
      <c r="AX245" s="238"/>
      <c r="AY245" s="238"/>
      <c r="AZ245" s="238"/>
      <c r="BA245" s="238"/>
      <c r="BB245" s="238"/>
      <c r="BC245" s="238"/>
      <c r="BD245" s="238"/>
      <c r="BE245" s="238"/>
      <c r="BF245" s="238"/>
      <c r="BG245" s="238"/>
      <c r="BH245" s="238"/>
      <c r="BI245" s="238"/>
      <c r="BJ245" s="238"/>
      <c r="BK245" s="238"/>
      <c r="BL245" s="238"/>
      <c r="BM245" s="238"/>
      <c r="BN245" s="238"/>
      <c r="BO245" s="238"/>
      <c r="BP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</row>
    <row r="246" spans="1:80" s="239" customFormat="1" ht="31.5" customHeight="1" x14ac:dyDescent="0.2">
      <c r="A246" s="422" t="s">
        <v>1131</v>
      </c>
      <c r="B246" s="460" t="s">
        <v>115</v>
      </c>
      <c r="C246" s="461" t="s">
        <v>0</v>
      </c>
      <c r="D246" s="462" t="s">
        <v>151</v>
      </c>
      <c r="E246" s="461" t="s">
        <v>1132</v>
      </c>
      <c r="F246" s="457" t="s">
        <v>1133</v>
      </c>
      <c r="G246" s="458" t="s">
        <v>1134</v>
      </c>
      <c r="H246" s="464">
        <v>3</v>
      </c>
      <c r="I246" s="464"/>
      <c r="J246" s="465">
        <v>629</v>
      </c>
      <c r="K246" s="461" t="s">
        <v>61</v>
      </c>
      <c r="L246" s="461" t="s">
        <v>35</v>
      </c>
      <c r="M246" s="461" t="s">
        <v>178</v>
      </c>
      <c r="N246" s="422">
        <v>7</v>
      </c>
      <c r="O246" s="461"/>
      <c r="P246" s="461"/>
      <c r="Q246" s="476"/>
      <c r="R246" s="476"/>
      <c r="S246" s="467"/>
      <c r="T246" s="467"/>
      <c r="U246" s="477"/>
      <c r="V246" s="476"/>
      <c r="W246" s="469"/>
      <c r="X246" s="461">
        <v>7</v>
      </c>
      <c r="Y246" s="466"/>
      <c r="Z246" s="420"/>
      <c r="AA246" s="420"/>
      <c r="AB246" s="649"/>
      <c r="AC246" s="649"/>
      <c r="AD246" s="503">
        <v>1</v>
      </c>
      <c r="AE246" s="503"/>
      <c r="AF246" s="503"/>
      <c r="AG246" s="503"/>
      <c r="AH246" s="503"/>
      <c r="AI246" s="587" t="s">
        <v>119</v>
      </c>
      <c r="AJ246" s="238"/>
      <c r="AK246" s="238"/>
      <c r="AL246" s="238"/>
      <c r="AM246" s="238"/>
      <c r="AN246" s="238"/>
      <c r="AO246" s="238"/>
      <c r="AP246" s="238"/>
      <c r="AQ246" s="238"/>
      <c r="AR246" s="238"/>
      <c r="AS246" s="238"/>
      <c r="AT246" s="238"/>
      <c r="AU246" s="238"/>
      <c r="AW246" s="238"/>
      <c r="AX246" s="238"/>
      <c r="AY246" s="238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K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</row>
    <row r="247" spans="1:80" s="239" customFormat="1" ht="51" x14ac:dyDescent="0.2">
      <c r="A247" s="422" t="s">
        <v>1135</v>
      </c>
      <c r="B247" s="460" t="s">
        <v>115</v>
      </c>
      <c r="C247" s="461" t="s">
        <v>0</v>
      </c>
      <c r="D247" s="462" t="s">
        <v>151</v>
      </c>
      <c r="E247" s="461" t="s">
        <v>1136</v>
      </c>
      <c r="F247" s="457" t="s">
        <v>1137</v>
      </c>
      <c r="G247" s="458" t="s">
        <v>1138</v>
      </c>
      <c r="H247" s="464">
        <v>6</v>
      </c>
      <c r="I247" s="464">
        <v>2</v>
      </c>
      <c r="J247" s="465">
        <v>466</v>
      </c>
      <c r="K247" s="461" t="s">
        <v>61</v>
      </c>
      <c r="L247" s="461" t="s">
        <v>35</v>
      </c>
      <c r="M247" s="461" t="s">
        <v>178</v>
      </c>
      <c r="N247" s="422">
        <v>5</v>
      </c>
      <c r="O247" s="461"/>
      <c r="P247" s="461"/>
      <c r="Q247" s="476"/>
      <c r="R247" s="476"/>
      <c r="S247" s="467"/>
      <c r="T247" s="467"/>
      <c r="U247" s="477"/>
      <c r="V247" s="476"/>
      <c r="W247" s="469"/>
      <c r="X247" s="461">
        <v>5</v>
      </c>
      <c r="Y247" s="466"/>
      <c r="Z247" s="420"/>
      <c r="AA247" s="420"/>
      <c r="AB247" s="649"/>
      <c r="AC247" s="649"/>
      <c r="AD247" s="503">
        <v>1</v>
      </c>
      <c r="AE247" s="503"/>
      <c r="AF247" s="503"/>
      <c r="AG247" s="503"/>
      <c r="AH247" s="503"/>
      <c r="AI247" s="587" t="s">
        <v>119</v>
      </c>
      <c r="AJ247" s="238"/>
      <c r="AK247" s="238"/>
      <c r="AL247" s="238"/>
      <c r="AM247" s="238"/>
      <c r="AN247" s="238"/>
      <c r="AO247" s="238"/>
      <c r="AP247" s="238"/>
      <c r="AQ247" s="238"/>
      <c r="AR247" s="238"/>
      <c r="AS247" s="238"/>
      <c r="AT247" s="238"/>
      <c r="AU247" s="238"/>
      <c r="AW247" s="238"/>
      <c r="AX247" s="238"/>
      <c r="AY247" s="238"/>
      <c r="AZ247" s="238"/>
      <c r="BA247" s="238"/>
      <c r="BB247" s="238"/>
      <c r="BC247" s="238"/>
      <c r="BD247" s="238"/>
      <c r="BE247" s="238"/>
      <c r="BF247" s="238"/>
      <c r="BG247" s="238"/>
      <c r="BH247" s="238"/>
      <c r="BI247" s="238"/>
      <c r="BJ247" s="238"/>
      <c r="BK247" s="238"/>
      <c r="BL247" s="238"/>
      <c r="BM247" s="238"/>
      <c r="BN247" s="238"/>
      <c r="BO247" s="238"/>
      <c r="BP247" s="238"/>
      <c r="BQ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</row>
    <row r="248" spans="1:80" s="239" customFormat="1" ht="51" x14ac:dyDescent="0.2">
      <c r="A248" s="422" t="s">
        <v>1139</v>
      </c>
      <c r="B248" s="460" t="s">
        <v>115</v>
      </c>
      <c r="C248" s="461" t="s">
        <v>0</v>
      </c>
      <c r="D248" s="462" t="s">
        <v>151</v>
      </c>
      <c r="E248" s="461" t="s">
        <v>1140</v>
      </c>
      <c r="F248" s="457" t="s">
        <v>1141</v>
      </c>
      <c r="G248" s="458" t="s">
        <v>1142</v>
      </c>
      <c r="H248" s="464">
        <v>8</v>
      </c>
      <c r="I248" s="464"/>
      <c r="J248" s="465">
        <v>553</v>
      </c>
      <c r="K248" s="461" t="s">
        <v>61</v>
      </c>
      <c r="L248" s="461" t="s">
        <v>35</v>
      </c>
      <c r="M248" s="461" t="s">
        <v>178</v>
      </c>
      <c r="N248" s="422">
        <v>5</v>
      </c>
      <c r="O248" s="461"/>
      <c r="P248" s="461"/>
      <c r="Q248" s="476"/>
      <c r="R248" s="476"/>
      <c r="S248" s="467"/>
      <c r="T248" s="467"/>
      <c r="U248" s="477"/>
      <c r="V248" s="476"/>
      <c r="W248" s="469"/>
      <c r="X248" s="585">
        <v>5</v>
      </c>
      <c r="Y248" s="466"/>
      <c r="Z248" s="420"/>
      <c r="AA248" s="420"/>
      <c r="AB248" s="649"/>
      <c r="AC248" s="649"/>
      <c r="AD248" s="503">
        <v>1</v>
      </c>
      <c r="AE248" s="503"/>
      <c r="AF248" s="503"/>
      <c r="AG248" s="503"/>
      <c r="AH248" s="503"/>
      <c r="AI248" s="587" t="s">
        <v>119</v>
      </c>
      <c r="AJ248" s="238"/>
      <c r="AK248" s="238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W248" s="238"/>
      <c r="AX248" s="238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8"/>
      <c r="BK248" s="238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</row>
    <row r="249" spans="1:80" s="239" customFormat="1" ht="31.5" customHeight="1" x14ac:dyDescent="0.2">
      <c r="A249" s="422" t="s">
        <v>1143</v>
      </c>
      <c r="B249" s="460" t="s">
        <v>115</v>
      </c>
      <c r="C249" s="461" t="s">
        <v>0</v>
      </c>
      <c r="D249" s="462" t="s">
        <v>151</v>
      </c>
      <c r="E249" s="461" t="s">
        <v>1144</v>
      </c>
      <c r="F249" s="457" t="s">
        <v>1145</v>
      </c>
      <c r="G249" s="458" t="s">
        <v>1146</v>
      </c>
      <c r="H249" s="464">
        <v>2</v>
      </c>
      <c r="I249" s="464"/>
      <c r="J249" s="465">
        <v>122</v>
      </c>
      <c r="K249" s="461" t="s">
        <v>61</v>
      </c>
      <c r="L249" s="461" t="s">
        <v>35</v>
      </c>
      <c r="M249" s="461" t="s">
        <v>178</v>
      </c>
      <c r="N249" s="422">
        <v>1.5</v>
      </c>
      <c r="O249" s="461"/>
      <c r="P249" s="461"/>
      <c r="Q249" s="476"/>
      <c r="R249" s="476"/>
      <c r="S249" s="467"/>
      <c r="T249" s="467"/>
      <c r="U249" s="477"/>
      <c r="V249" s="476"/>
      <c r="W249" s="469"/>
      <c r="X249" s="585">
        <v>1.5</v>
      </c>
      <c r="Y249" s="466"/>
      <c r="Z249" s="420"/>
      <c r="AA249" s="420"/>
      <c r="AB249" s="649"/>
      <c r="AC249" s="649"/>
      <c r="AD249" s="503">
        <v>1</v>
      </c>
      <c r="AE249" s="503"/>
      <c r="AF249" s="503"/>
      <c r="AG249" s="503"/>
      <c r="AH249" s="503"/>
      <c r="AI249" s="587" t="s">
        <v>119</v>
      </c>
      <c r="AJ249" s="238"/>
      <c r="AK249" s="238"/>
      <c r="AL249" s="238"/>
      <c r="AM249" s="238"/>
      <c r="AN249" s="238"/>
      <c r="AO249" s="238"/>
      <c r="AP249" s="238"/>
      <c r="AQ249" s="238"/>
      <c r="AR249" s="238"/>
      <c r="AS249" s="238"/>
      <c r="AT249" s="238"/>
      <c r="AU249" s="238"/>
      <c r="AW249" s="238"/>
      <c r="AX249" s="238"/>
      <c r="AY249" s="238"/>
      <c r="AZ249" s="238"/>
      <c r="BA249" s="238"/>
      <c r="BB249" s="238"/>
      <c r="BC249" s="238"/>
      <c r="BD249" s="238"/>
      <c r="BE249" s="238"/>
      <c r="BF249" s="238"/>
      <c r="BG249" s="238"/>
      <c r="BH249" s="238"/>
      <c r="BI249" s="238"/>
      <c r="BJ249" s="238"/>
      <c r="BK249" s="238"/>
      <c r="BL249" s="238"/>
      <c r="BM249" s="238"/>
      <c r="BN249" s="238"/>
      <c r="BO249" s="238"/>
      <c r="BP249" s="238"/>
      <c r="BQ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</row>
    <row r="250" spans="1:80" s="239" customFormat="1" ht="51" x14ac:dyDescent="0.2">
      <c r="A250" s="422" t="s">
        <v>1147</v>
      </c>
      <c r="B250" s="460" t="s">
        <v>115</v>
      </c>
      <c r="C250" s="461" t="s">
        <v>0</v>
      </c>
      <c r="D250" s="462" t="s">
        <v>151</v>
      </c>
      <c r="E250" s="461" t="s">
        <v>1148</v>
      </c>
      <c r="F250" s="457" t="s">
        <v>1149</v>
      </c>
      <c r="G250" s="458" t="s">
        <v>1150</v>
      </c>
      <c r="H250" s="464">
        <v>4</v>
      </c>
      <c r="I250" s="464">
        <v>4</v>
      </c>
      <c r="J250" s="465">
        <v>539</v>
      </c>
      <c r="K250" s="461" t="s">
        <v>61</v>
      </c>
      <c r="L250" s="461" t="s">
        <v>35</v>
      </c>
      <c r="M250" s="461" t="s">
        <v>178</v>
      </c>
      <c r="N250" s="422">
        <v>8</v>
      </c>
      <c r="O250" s="461"/>
      <c r="P250" s="461"/>
      <c r="Q250" s="476"/>
      <c r="R250" s="476"/>
      <c r="S250" s="467"/>
      <c r="T250" s="467"/>
      <c r="U250" s="477"/>
      <c r="V250" s="476"/>
      <c r="W250" s="469"/>
      <c r="X250" s="585">
        <v>8</v>
      </c>
      <c r="Y250" s="466"/>
      <c r="Z250" s="420"/>
      <c r="AA250" s="420"/>
      <c r="AB250" s="649"/>
      <c r="AC250" s="649"/>
      <c r="AD250" s="503">
        <v>1</v>
      </c>
      <c r="AE250" s="503"/>
      <c r="AF250" s="503"/>
      <c r="AG250" s="503"/>
      <c r="AH250" s="503"/>
      <c r="AI250" s="587" t="s">
        <v>119</v>
      </c>
      <c r="AJ250" s="238"/>
      <c r="AK250" s="238"/>
      <c r="AL250" s="238"/>
      <c r="AM250" s="238"/>
      <c r="AN250" s="238"/>
      <c r="AO250" s="238"/>
      <c r="AP250" s="238"/>
      <c r="AQ250" s="238"/>
      <c r="AR250" s="238"/>
      <c r="AS250" s="238"/>
      <c r="AT250" s="238"/>
      <c r="AU250" s="238"/>
      <c r="AW250" s="238"/>
      <c r="AX250" s="238"/>
      <c r="AY250" s="238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K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</row>
    <row r="251" spans="1:80" s="239" customFormat="1" ht="31.5" customHeight="1" x14ac:dyDescent="0.2">
      <c r="A251" s="422" t="s">
        <v>1151</v>
      </c>
      <c r="B251" s="460" t="s">
        <v>115</v>
      </c>
      <c r="C251" s="461" t="s">
        <v>0</v>
      </c>
      <c r="D251" s="462" t="s">
        <v>151</v>
      </c>
      <c r="E251" s="461" t="s">
        <v>1152</v>
      </c>
      <c r="F251" s="457" t="s">
        <v>1153</v>
      </c>
      <c r="G251" s="458" t="s">
        <v>117</v>
      </c>
      <c r="H251" s="464">
        <v>1</v>
      </c>
      <c r="I251" s="464"/>
      <c r="J251" s="465">
        <v>59</v>
      </c>
      <c r="K251" s="461" t="s">
        <v>61</v>
      </c>
      <c r="L251" s="461" t="s">
        <v>35</v>
      </c>
      <c r="M251" s="461" t="s">
        <v>178</v>
      </c>
      <c r="N251" s="422">
        <v>1</v>
      </c>
      <c r="O251" s="461"/>
      <c r="P251" s="461"/>
      <c r="Q251" s="476"/>
      <c r="R251" s="476"/>
      <c r="S251" s="467"/>
      <c r="T251" s="467"/>
      <c r="U251" s="477"/>
      <c r="V251" s="476"/>
      <c r="W251" s="469"/>
      <c r="X251" s="585">
        <v>1</v>
      </c>
      <c r="Y251" s="466"/>
      <c r="Z251" s="420"/>
      <c r="AA251" s="420"/>
      <c r="AB251" s="649"/>
      <c r="AC251" s="649"/>
      <c r="AD251" s="503">
        <v>1</v>
      </c>
      <c r="AE251" s="503"/>
      <c r="AF251" s="503"/>
      <c r="AG251" s="503"/>
      <c r="AH251" s="503"/>
      <c r="AI251" s="587" t="s">
        <v>119</v>
      </c>
      <c r="AJ251" s="238"/>
      <c r="AK251" s="238"/>
      <c r="AL251" s="238"/>
      <c r="AM251" s="238"/>
      <c r="AN251" s="238"/>
      <c r="AO251" s="238"/>
      <c r="AP251" s="238"/>
      <c r="AQ251" s="238"/>
      <c r="AR251" s="238"/>
      <c r="AS251" s="238"/>
      <c r="AT251" s="238"/>
      <c r="AU251" s="238"/>
      <c r="AW251" s="238"/>
      <c r="AX251" s="238"/>
      <c r="AY251" s="238"/>
      <c r="AZ251" s="238"/>
      <c r="BA251" s="238"/>
      <c r="BB251" s="238"/>
      <c r="BC251" s="238"/>
      <c r="BD251" s="238"/>
      <c r="BE251" s="238"/>
      <c r="BF251" s="238"/>
      <c r="BG251" s="238"/>
      <c r="BH251" s="238"/>
      <c r="BI251" s="238"/>
      <c r="BJ251" s="238"/>
      <c r="BK251" s="238"/>
      <c r="BL251" s="238"/>
      <c r="BM251" s="238"/>
      <c r="BN251" s="238"/>
      <c r="BO251" s="238"/>
      <c r="BP251" s="238"/>
      <c r="BQ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</row>
    <row r="252" spans="1:80" s="239" customFormat="1" ht="31.5" customHeight="1" x14ac:dyDescent="0.2">
      <c r="A252" s="422" t="s">
        <v>1154</v>
      </c>
      <c r="B252" s="460" t="s">
        <v>115</v>
      </c>
      <c r="C252" s="461" t="s">
        <v>0</v>
      </c>
      <c r="D252" s="462" t="s">
        <v>151</v>
      </c>
      <c r="E252" s="461" t="s">
        <v>1155</v>
      </c>
      <c r="F252" s="457" t="s">
        <v>1156</v>
      </c>
      <c r="G252" s="458" t="s">
        <v>117</v>
      </c>
      <c r="H252" s="464">
        <v>1</v>
      </c>
      <c r="I252" s="464"/>
      <c r="J252" s="465">
        <v>74</v>
      </c>
      <c r="K252" s="461" t="s">
        <v>61</v>
      </c>
      <c r="L252" s="461" t="s">
        <v>35</v>
      </c>
      <c r="M252" s="461" t="s">
        <v>178</v>
      </c>
      <c r="N252" s="422">
        <v>1</v>
      </c>
      <c r="O252" s="461"/>
      <c r="P252" s="461"/>
      <c r="Q252" s="476"/>
      <c r="R252" s="476"/>
      <c r="S252" s="467"/>
      <c r="T252" s="467"/>
      <c r="U252" s="477"/>
      <c r="V252" s="476"/>
      <c r="W252" s="469"/>
      <c r="X252" s="461">
        <v>1</v>
      </c>
      <c r="Y252" s="466"/>
      <c r="Z252" s="420"/>
      <c r="AA252" s="420"/>
      <c r="AB252" s="649"/>
      <c r="AC252" s="649"/>
      <c r="AD252" s="503">
        <v>1</v>
      </c>
      <c r="AE252" s="503"/>
      <c r="AF252" s="503"/>
      <c r="AG252" s="503"/>
      <c r="AH252" s="503"/>
      <c r="AI252" s="587" t="s">
        <v>119</v>
      </c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W252" s="238"/>
      <c r="AX252" s="238"/>
      <c r="AY252" s="238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238"/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</row>
    <row r="253" spans="1:80" s="239" customFormat="1" ht="58.5" customHeight="1" x14ac:dyDescent="0.2">
      <c r="A253" s="665"/>
      <c r="B253" s="376" t="s">
        <v>15</v>
      </c>
      <c r="C253" s="377" t="s">
        <v>0</v>
      </c>
      <c r="D253" s="378" t="s">
        <v>151</v>
      </c>
      <c r="E253" s="377" t="s">
        <v>1344</v>
      </c>
      <c r="F253" s="379" t="s">
        <v>223</v>
      </c>
      <c r="G253" s="380" t="s">
        <v>117</v>
      </c>
      <c r="H253" s="381">
        <v>1</v>
      </c>
      <c r="I253" s="381"/>
      <c r="J253" s="382">
        <v>195</v>
      </c>
      <c r="K253" s="377" t="s">
        <v>61</v>
      </c>
      <c r="L253" s="377" t="s">
        <v>35</v>
      </c>
      <c r="M253" s="377" t="s">
        <v>178</v>
      </c>
      <c r="N253" s="374">
        <v>3</v>
      </c>
      <c r="O253" s="377"/>
      <c r="P253" s="377"/>
      <c r="Q253" s="504"/>
      <c r="R253" s="504"/>
      <c r="S253" s="384"/>
      <c r="T253" s="384"/>
      <c r="U253" s="505"/>
      <c r="V253" s="504"/>
      <c r="W253" s="386"/>
      <c r="X253" s="377">
        <v>3</v>
      </c>
      <c r="Y253" s="410"/>
      <c r="Z253" s="413"/>
      <c r="AA253" s="413"/>
      <c r="AB253" s="667"/>
      <c r="AC253" s="667"/>
      <c r="AD253" s="668">
        <v>1</v>
      </c>
      <c r="AE253" s="668"/>
      <c r="AF253" s="668"/>
      <c r="AG253" s="668"/>
      <c r="AH253" s="668"/>
      <c r="AI253" s="389" t="s">
        <v>1343</v>
      </c>
      <c r="AJ253" s="238"/>
      <c r="AK253" s="238"/>
      <c r="AL253" s="238"/>
      <c r="AM253" s="238"/>
      <c r="AN253" s="238"/>
      <c r="AO253" s="238"/>
      <c r="AP253" s="238"/>
      <c r="AQ253" s="238"/>
      <c r="AR253" s="238"/>
      <c r="AS253" s="238"/>
      <c r="AT253" s="238"/>
      <c r="AU253" s="238"/>
      <c r="AW253" s="238"/>
      <c r="AX253" s="238"/>
      <c r="AY253" s="238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238"/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</row>
    <row r="254" spans="1:80" s="239" customFormat="1" ht="55.5" customHeight="1" x14ac:dyDescent="0.2">
      <c r="A254" s="665"/>
      <c r="B254" s="376" t="s">
        <v>15</v>
      </c>
      <c r="C254" s="377" t="s">
        <v>0</v>
      </c>
      <c r="D254" s="378" t="s">
        <v>151</v>
      </c>
      <c r="E254" s="377" t="s">
        <v>1345</v>
      </c>
      <c r="F254" s="379" t="s">
        <v>1075</v>
      </c>
      <c r="G254" s="380" t="s">
        <v>117</v>
      </c>
      <c r="H254" s="381">
        <v>1</v>
      </c>
      <c r="I254" s="381"/>
      <c r="J254" s="382">
        <v>147</v>
      </c>
      <c r="K254" s="377" t="s">
        <v>61</v>
      </c>
      <c r="L254" s="377" t="s">
        <v>35</v>
      </c>
      <c r="M254" s="377" t="s">
        <v>178</v>
      </c>
      <c r="N254" s="374">
        <v>1</v>
      </c>
      <c r="O254" s="377"/>
      <c r="P254" s="377"/>
      <c r="Q254" s="504"/>
      <c r="R254" s="504"/>
      <c r="S254" s="384"/>
      <c r="T254" s="384"/>
      <c r="U254" s="505"/>
      <c r="V254" s="504"/>
      <c r="W254" s="386"/>
      <c r="X254" s="377">
        <v>1</v>
      </c>
      <c r="Y254" s="410"/>
      <c r="Z254" s="413"/>
      <c r="AA254" s="413"/>
      <c r="AB254" s="667"/>
      <c r="AC254" s="667"/>
      <c r="AD254" s="668">
        <v>1</v>
      </c>
      <c r="AE254" s="668"/>
      <c r="AF254" s="668"/>
      <c r="AG254" s="668"/>
      <c r="AH254" s="668"/>
      <c r="AI254" s="389" t="s">
        <v>1343</v>
      </c>
      <c r="AJ254" s="238"/>
      <c r="AK254" s="238"/>
      <c r="AL254" s="238"/>
      <c r="AM254" s="238"/>
      <c r="AN254" s="238"/>
      <c r="AO254" s="238"/>
      <c r="AP254" s="238"/>
      <c r="AQ254" s="238"/>
      <c r="AR254" s="238"/>
      <c r="AS254" s="238"/>
      <c r="AT254" s="238"/>
      <c r="AU254" s="238"/>
      <c r="AW254" s="238"/>
      <c r="AX254" s="238"/>
      <c r="AY254" s="238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238"/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  <c r="BX254" s="238"/>
      <c r="BY254" s="238"/>
      <c r="BZ254" s="238"/>
      <c r="CA254" s="238"/>
      <c r="CB254" s="238"/>
    </row>
    <row r="255" spans="1:80" s="239" customFormat="1" ht="31.5" customHeight="1" x14ac:dyDescent="0.2">
      <c r="A255" s="422" t="s">
        <v>1157</v>
      </c>
      <c r="B255" s="460" t="s">
        <v>115</v>
      </c>
      <c r="C255" s="461" t="s">
        <v>0</v>
      </c>
      <c r="D255" s="462" t="s">
        <v>151</v>
      </c>
      <c r="E255" s="461" t="s">
        <v>1158</v>
      </c>
      <c r="F255" s="457" t="s">
        <v>1159</v>
      </c>
      <c r="G255" s="458" t="s">
        <v>117</v>
      </c>
      <c r="H255" s="464">
        <v>1</v>
      </c>
      <c r="I255" s="464"/>
      <c r="J255" s="465">
        <v>148</v>
      </c>
      <c r="K255" s="461" t="s">
        <v>177</v>
      </c>
      <c r="L255" s="461" t="s">
        <v>163</v>
      </c>
      <c r="M255" s="461" t="s">
        <v>178</v>
      </c>
      <c r="N255" s="422">
        <v>2.4</v>
      </c>
      <c r="O255" s="461"/>
      <c r="P255" s="461"/>
      <c r="Q255" s="476"/>
      <c r="R255" s="254"/>
      <c r="S255" s="467"/>
      <c r="T255" s="467"/>
      <c r="U255" s="477"/>
      <c r="V255" s="476"/>
      <c r="W255" s="420">
        <v>2.4</v>
      </c>
      <c r="X255" s="461"/>
      <c r="Y255" s="466"/>
      <c r="Z255" s="420"/>
      <c r="AA255" s="420"/>
      <c r="AB255" s="649"/>
      <c r="AC255" s="649"/>
      <c r="AD255" s="503">
        <v>1</v>
      </c>
      <c r="AE255" s="503"/>
      <c r="AF255" s="503"/>
      <c r="AG255" s="503"/>
      <c r="AH255" s="503"/>
      <c r="AI255" s="587" t="s">
        <v>119</v>
      </c>
      <c r="AJ255" s="238"/>
      <c r="AK255" s="238"/>
      <c r="AL255" s="238"/>
      <c r="AM255" s="238"/>
      <c r="AN255" s="238"/>
      <c r="AO255" s="238"/>
      <c r="AP255" s="238"/>
      <c r="AQ255" s="238"/>
      <c r="AR255" s="238"/>
      <c r="AS255" s="238"/>
      <c r="AT255" s="238"/>
      <c r="AU255" s="238"/>
      <c r="AW255" s="238"/>
      <c r="AX255" s="238"/>
      <c r="AY255" s="238"/>
      <c r="AZ255" s="238"/>
      <c r="BA255" s="238"/>
      <c r="BB255" s="238"/>
      <c r="BC255" s="238"/>
      <c r="BD255" s="238"/>
      <c r="BE255" s="238"/>
      <c r="BF255" s="238"/>
      <c r="BG255" s="238"/>
      <c r="BH255" s="238"/>
      <c r="BI255" s="238"/>
      <c r="BJ255" s="238"/>
      <c r="BK255" s="238"/>
      <c r="BL255" s="238"/>
      <c r="BM255" s="238"/>
      <c r="BN255" s="238"/>
      <c r="BO255" s="238"/>
      <c r="BP255" s="238"/>
      <c r="BQ255" s="238"/>
      <c r="BR255" s="238"/>
      <c r="BS255" s="238"/>
      <c r="BT255" s="238"/>
      <c r="BU255" s="238"/>
      <c r="BV255" s="238"/>
      <c r="BW255" s="238"/>
      <c r="BX255" s="238"/>
      <c r="BY255" s="238"/>
      <c r="BZ255" s="238"/>
      <c r="CA255" s="238"/>
      <c r="CB255" s="238"/>
    </row>
    <row r="256" spans="1:80" s="239" customFormat="1" ht="31.5" customHeight="1" x14ac:dyDescent="0.2">
      <c r="A256" s="422" t="s">
        <v>1160</v>
      </c>
      <c r="B256" s="460" t="s">
        <v>115</v>
      </c>
      <c r="C256" s="461" t="s">
        <v>0</v>
      </c>
      <c r="D256" s="462" t="s">
        <v>151</v>
      </c>
      <c r="E256" s="461" t="s">
        <v>1161</v>
      </c>
      <c r="F256" s="457" t="s">
        <v>1162</v>
      </c>
      <c r="G256" s="458" t="s">
        <v>1163</v>
      </c>
      <c r="H256" s="464">
        <v>1</v>
      </c>
      <c r="I256" s="464">
        <v>1</v>
      </c>
      <c r="J256" s="465">
        <v>249</v>
      </c>
      <c r="K256" s="461" t="s">
        <v>177</v>
      </c>
      <c r="L256" s="461" t="s">
        <v>163</v>
      </c>
      <c r="M256" s="461" t="s">
        <v>178</v>
      </c>
      <c r="N256" s="422">
        <v>0.8</v>
      </c>
      <c r="O256" s="461"/>
      <c r="P256" s="461"/>
      <c r="Q256" s="476"/>
      <c r="R256" s="254"/>
      <c r="S256" s="467"/>
      <c r="T256" s="467"/>
      <c r="U256" s="477"/>
      <c r="V256" s="476"/>
      <c r="W256" s="420">
        <v>0.8</v>
      </c>
      <c r="X256" s="461"/>
      <c r="Y256" s="466"/>
      <c r="Z256" s="420"/>
      <c r="AA256" s="420"/>
      <c r="AB256" s="649"/>
      <c r="AC256" s="649"/>
      <c r="AD256" s="503">
        <v>1</v>
      </c>
      <c r="AE256" s="503"/>
      <c r="AF256" s="503"/>
      <c r="AG256" s="503"/>
      <c r="AH256" s="503"/>
      <c r="AI256" s="587" t="s">
        <v>119</v>
      </c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</row>
    <row r="257" spans="1:80" s="239" customFormat="1" ht="31.5" customHeight="1" x14ac:dyDescent="0.2">
      <c r="A257" s="422" t="s">
        <v>1164</v>
      </c>
      <c r="B257" s="460" t="s">
        <v>115</v>
      </c>
      <c r="C257" s="461" t="s">
        <v>0</v>
      </c>
      <c r="D257" s="462" t="s">
        <v>151</v>
      </c>
      <c r="E257" s="461" t="s">
        <v>1165</v>
      </c>
      <c r="F257" s="457" t="s">
        <v>221</v>
      </c>
      <c r="G257" s="458" t="s">
        <v>117</v>
      </c>
      <c r="H257" s="464">
        <v>1</v>
      </c>
      <c r="I257" s="464"/>
      <c r="J257" s="465">
        <v>15</v>
      </c>
      <c r="K257" s="461" t="s">
        <v>177</v>
      </c>
      <c r="L257" s="461" t="s">
        <v>163</v>
      </c>
      <c r="M257" s="461" t="s">
        <v>178</v>
      </c>
      <c r="N257" s="422">
        <v>2.2999999999999998</v>
      </c>
      <c r="O257" s="461"/>
      <c r="P257" s="461"/>
      <c r="Q257" s="470"/>
      <c r="R257" s="254"/>
      <c r="S257" s="467"/>
      <c r="T257" s="467"/>
      <c r="U257" s="480"/>
      <c r="V257" s="470"/>
      <c r="W257" s="420">
        <v>2.2999999999999998</v>
      </c>
      <c r="X257" s="461"/>
      <c r="Y257" s="466"/>
      <c r="Z257" s="420"/>
      <c r="AA257" s="420"/>
      <c r="AB257" s="649"/>
      <c r="AC257" s="649"/>
      <c r="AD257" s="503">
        <v>1</v>
      </c>
      <c r="AE257" s="503"/>
      <c r="AF257" s="503"/>
      <c r="AG257" s="503"/>
      <c r="AH257" s="503"/>
      <c r="AI257" s="587" t="s">
        <v>119</v>
      </c>
      <c r="AJ257" s="238"/>
      <c r="AK257" s="238"/>
      <c r="AL257" s="238"/>
      <c r="AM257" s="238"/>
      <c r="AN257" s="238"/>
      <c r="AO257" s="238"/>
      <c r="AP257" s="238"/>
      <c r="AQ257" s="238"/>
      <c r="AR257" s="238"/>
      <c r="AS257" s="238"/>
      <c r="AT257" s="238"/>
      <c r="AU257" s="238"/>
      <c r="AW257" s="238"/>
      <c r="AX257" s="238"/>
      <c r="AY257" s="238"/>
      <c r="AZ257" s="238"/>
      <c r="BA257" s="238"/>
      <c r="BB257" s="238"/>
      <c r="BC257" s="238"/>
      <c r="BD257" s="238"/>
      <c r="BE257" s="238"/>
      <c r="BF257" s="238"/>
      <c r="BG257" s="238"/>
      <c r="BH257" s="238"/>
      <c r="BI257" s="238"/>
      <c r="BJ257" s="238"/>
      <c r="BK257" s="238"/>
      <c r="BL257" s="238"/>
      <c r="BM257" s="238"/>
      <c r="BN257" s="238"/>
      <c r="BO257" s="238"/>
      <c r="BP257" s="238"/>
      <c r="BQ257" s="238"/>
      <c r="BR257" s="238"/>
      <c r="BS257" s="238"/>
      <c r="BT257" s="238"/>
      <c r="BU257" s="238"/>
      <c r="BV257" s="238"/>
      <c r="BW257" s="238"/>
      <c r="BX257" s="238"/>
      <c r="BY257" s="238"/>
      <c r="BZ257" s="238"/>
      <c r="CA257" s="238"/>
      <c r="CB257" s="238"/>
    </row>
    <row r="258" spans="1:80" s="239" customFormat="1" ht="51" x14ac:dyDescent="0.2">
      <c r="A258" s="665"/>
      <c r="B258" s="376" t="s">
        <v>15</v>
      </c>
      <c r="C258" s="377" t="s">
        <v>0</v>
      </c>
      <c r="D258" s="378" t="s">
        <v>151</v>
      </c>
      <c r="E258" s="377" t="s">
        <v>1148</v>
      </c>
      <c r="F258" s="379" t="s">
        <v>1177</v>
      </c>
      <c r="G258" s="380" t="s">
        <v>1177</v>
      </c>
      <c r="H258" s="381">
        <v>3</v>
      </c>
      <c r="I258" s="381"/>
      <c r="J258" s="382">
        <v>517</v>
      </c>
      <c r="K258" s="377" t="s">
        <v>61</v>
      </c>
      <c r="L258" s="377" t="s">
        <v>163</v>
      </c>
      <c r="M258" s="377" t="s">
        <v>178</v>
      </c>
      <c r="N258" s="374">
        <v>2</v>
      </c>
      <c r="O258" s="377"/>
      <c r="P258" s="377"/>
      <c r="Q258" s="387"/>
      <c r="R258" s="645">
        <v>2</v>
      </c>
      <c r="S258" s="384"/>
      <c r="T258" s="384"/>
      <c r="U258" s="569"/>
      <c r="V258" s="387"/>
      <c r="W258" s="413"/>
      <c r="X258" s="377"/>
      <c r="Y258" s="410"/>
      <c r="Z258" s="413"/>
      <c r="AA258" s="413"/>
      <c r="AB258" s="667"/>
      <c r="AC258" s="667"/>
      <c r="AD258" s="668">
        <v>1</v>
      </c>
      <c r="AE258" s="668"/>
      <c r="AF258" s="668"/>
      <c r="AG258" s="668"/>
      <c r="AH258" s="668"/>
      <c r="AI258" s="389" t="s">
        <v>1343</v>
      </c>
      <c r="AJ258" s="238"/>
      <c r="AK258" s="238"/>
      <c r="AL258" s="238"/>
      <c r="AM258" s="238"/>
      <c r="AN258" s="238"/>
      <c r="AO258" s="238"/>
      <c r="AP258" s="238"/>
      <c r="AQ258" s="238"/>
      <c r="AR258" s="238"/>
      <c r="AS258" s="238"/>
      <c r="AT258" s="238"/>
      <c r="AU258" s="238"/>
      <c r="AW258" s="238"/>
      <c r="AX258" s="238"/>
      <c r="AY258" s="238"/>
      <c r="AZ258" s="238"/>
      <c r="BA258" s="238"/>
      <c r="BB258" s="238"/>
      <c r="BC258" s="238"/>
      <c r="BD258" s="238"/>
      <c r="BE258" s="238"/>
      <c r="BF258" s="238"/>
      <c r="BG258" s="238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</row>
    <row r="259" spans="1:80" s="239" customFormat="1" ht="31.5" customHeight="1" x14ac:dyDescent="0.2">
      <c r="A259" s="422" t="s">
        <v>1166</v>
      </c>
      <c r="B259" s="460" t="s">
        <v>115</v>
      </c>
      <c r="C259" s="461" t="s">
        <v>0</v>
      </c>
      <c r="D259" s="462" t="s">
        <v>151</v>
      </c>
      <c r="E259" s="461" t="s">
        <v>1167</v>
      </c>
      <c r="F259" s="457" t="s">
        <v>1168</v>
      </c>
      <c r="G259" s="458" t="s">
        <v>1169</v>
      </c>
      <c r="H259" s="464">
        <v>2</v>
      </c>
      <c r="I259" s="464">
        <v>1</v>
      </c>
      <c r="J259" s="465">
        <v>103</v>
      </c>
      <c r="K259" s="461" t="s">
        <v>177</v>
      </c>
      <c r="L259" s="461" t="s">
        <v>189</v>
      </c>
      <c r="M259" s="461" t="s">
        <v>178</v>
      </c>
      <c r="N259" s="422">
        <v>1</v>
      </c>
      <c r="O259" s="461"/>
      <c r="P259" s="461"/>
      <c r="Q259" s="476"/>
      <c r="R259" s="476"/>
      <c r="S259" s="467"/>
      <c r="T259" s="467"/>
      <c r="U259" s="477"/>
      <c r="V259" s="476"/>
      <c r="W259" s="469"/>
      <c r="X259" s="461"/>
      <c r="Y259" s="470"/>
      <c r="Z259" s="420">
        <v>1</v>
      </c>
      <c r="AA259" s="462"/>
      <c r="AB259" s="649"/>
      <c r="AC259" s="649"/>
      <c r="AD259" s="503">
        <v>1</v>
      </c>
      <c r="AE259" s="503"/>
      <c r="AF259" s="503"/>
      <c r="AG259" s="503"/>
      <c r="AH259" s="503"/>
      <c r="AI259" s="587" t="s">
        <v>119</v>
      </c>
      <c r="AJ259" s="238"/>
      <c r="AK259" s="238"/>
      <c r="AL259" s="238"/>
      <c r="AM259" s="238"/>
      <c r="AN259" s="238"/>
      <c r="AO259" s="238"/>
      <c r="AP259" s="238"/>
      <c r="AQ259" s="238"/>
      <c r="AR259" s="238"/>
      <c r="AS259" s="238"/>
      <c r="AT259" s="238"/>
      <c r="AU259" s="238"/>
      <c r="AW259" s="238"/>
      <c r="AX259" s="238"/>
      <c r="AY259" s="238"/>
      <c r="AZ259" s="238"/>
      <c r="BA259" s="238"/>
      <c r="BB259" s="238"/>
      <c r="BC259" s="238"/>
      <c r="BD259" s="238"/>
      <c r="BE259" s="238"/>
      <c r="BF259" s="238"/>
      <c r="BG259" s="238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</row>
    <row r="260" spans="1:80" s="239" customFormat="1" ht="31.5" customHeight="1" x14ac:dyDescent="0.2">
      <c r="A260" s="422" t="s">
        <v>1170</v>
      </c>
      <c r="B260" s="460" t="s">
        <v>115</v>
      </c>
      <c r="C260" s="461" t="s">
        <v>0</v>
      </c>
      <c r="D260" s="462" t="s">
        <v>151</v>
      </c>
      <c r="E260" s="461" t="s">
        <v>1171</v>
      </c>
      <c r="F260" s="457" t="s">
        <v>218</v>
      </c>
      <c r="G260" s="458" t="s">
        <v>117</v>
      </c>
      <c r="H260" s="464">
        <v>1</v>
      </c>
      <c r="I260" s="464"/>
      <c r="J260" s="465">
        <v>42</v>
      </c>
      <c r="K260" s="461" t="s">
        <v>177</v>
      </c>
      <c r="L260" s="461" t="s">
        <v>189</v>
      </c>
      <c r="M260" s="461" t="s">
        <v>178</v>
      </c>
      <c r="N260" s="422">
        <v>1</v>
      </c>
      <c r="O260" s="461"/>
      <c r="P260" s="461"/>
      <c r="Q260" s="476"/>
      <c r="R260" s="476"/>
      <c r="S260" s="467"/>
      <c r="T260" s="467"/>
      <c r="U260" s="477"/>
      <c r="V260" s="476"/>
      <c r="W260" s="469"/>
      <c r="X260" s="461"/>
      <c r="Y260" s="466"/>
      <c r="Z260" s="420">
        <v>1</v>
      </c>
      <c r="AA260" s="420"/>
      <c r="AB260" s="649"/>
      <c r="AC260" s="649"/>
      <c r="AD260" s="503">
        <v>1</v>
      </c>
      <c r="AE260" s="503"/>
      <c r="AF260" s="503"/>
      <c r="AG260" s="503"/>
      <c r="AH260" s="503"/>
      <c r="AI260" s="587" t="s">
        <v>119</v>
      </c>
      <c r="AJ260" s="238"/>
      <c r="AK260" s="238"/>
      <c r="AL260" s="238"/>
      <c r="AM260" s="238"/>
      <c r="AN260" s="238"/>
      <c r="AO260" s="238"/>
      <c r="AP260" s="238"/>
      <c r="AQ260" s="238"/>
      <c r="AR260" s="238"/>
      <c r="AS260" s="238"/>
      <c r="AT260" s="238"/>
      <c r="AU260" s="238"/>
      <c r="AW260" s="238"/>
      <c r="AX260" s="238"/>
      <c r="AY260" s="238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</row>
    <row r="261" spans="1:80" s="239" customFormat="1" ht="31.5" customHeight="1" x14ac:dyDescent="0.2">
      <c r="A261" s="422" t="s">
        <v>1172</v>
      </c>
      <c r="B261" s="460" t="s">
        <v>115</v>
      </c>
      <c r="C261" s="461" t="s">
        <v>0</v>
      </c>
      <c r="D261" s="462" t="s">
        <v>151</v>
      </c>
      <c r="E261" s="461" t="s">
        <v>1128</v>
      </c>
      <c r="F261" s="457" t="s">
        <v>1173</v>
      </c>
      <c r="G261" s="458" t="s">
        <v>117</v>
      </c>
      <c r="H261" s="464">
        <v>1</v>
      </c>
      <c r="I261" s="464"/>
      <c r="J261" s="465">
        <v>25</v>
      </c>
      <c r="K261" s="461" t="s">
        <v>177</v>
      </c>
      <c r="L261" s="461" t="s">
        <v>189</v>
      </c>
      <c r="M261" s="461" t="s">
        <v>178</v>
      </c>
      <c r="N261" s="422">
        <v>1</v>
      </c>
      <c r="O261" s="461"/>
      <c r="P261" s="461"/>
      <c r="Q261" s="470"/>
      <c r="R261" s="470"/>
      <c r="S261" s="467"/>
      <c r="T261" s="467"/>
      <c r="U261" s="480"/>
      <c r="V261" s="470"/>
      <c r="W261" s="469"/>
      <c r="X261" s="461"/>
      <c r="Y261" s="466"/>
      <c r="Z261" s="420">
        <v>1</v>
      </c>
      <c r="AA261" s="420"/>
      <c r="AB261" s="649"/>
      <c r="AC261" s="649"/>
      <c r="AD261" s="503">
        <v>1</v>
      </c>
      <c r="AE261" s="503"/>
      <c r="AF261" s="503"/>
      <c r="AG261" s="503"/>
      <c r="AH261" s="503"/>
      <c r="AI261" s="587" t="s">
        <v>119</v>
      </c>
      <c r="AJ261" s="238"/>
      <c r="AK261" s="238"/>
      <c r="AL261" s="238"/>
      <c r="AM261" s="238"/>
      <c r="AN261" s="238"/>
      <c r="AO261" s="238"/>
      <c r="AP261" s="238"/>
      <c r="AQ261" s="238"/>
      <c r="AR261" s="238"/>
      <c r="AS261" s="238"/>
      <c r="AT261" s="238"/>
      <c r="AU261" s="238"/>
      <c r="AW261" s="238"/>
      <c r="AX261" s="238"/>
      <c r="AY261" s="238"/>
      <c r="AZ261" s="238"/>
      <c r="BA261" s="238"/>
      <c r="BB261" s="238"/>
      <c r="BC261" s="238"/>
      <c r="BD261" s="238"/>
      <c r="BE261" s="238"/>
      <c r="BF261" s="238"/>
      <c r="BG261" s="238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</row>
    <row r="262" spans="1:80" s="239" customFormat="1" ht="31.5" customHeight="1" x14ac:dyDescent="0.2">
      <c r="A262" s="422" t="s">
        <v>1174</v>
      </c>
      <c r="B262" s="460" t="s">
        <v>115</v>
      </c>
      <c r="C262" s="461" t="s">
        <v>0</v>
      </c>
      <c r="D262" s="462" t="s">
        <v>151</v>
      </c>
      <c r="E262" s="461" t="s">
        <v>1140</v>
      </c>
      <c r="F262" s="457" t="s">
        <v>1175</v>
      </c>
      <c r="G262" s="458" t="s">
        <v>117</v>
      </c>
      <c r="H262" s="464">
        <v>1</v>
      </c>
      <c r="I262" s="464"/>
      <c r="J262" s="465">
        <v>738</v>
      </c>
      <c r="K262" s="461" t="s">
        <v>177</v>
      </c>
      <c r="L262" s="461" t="s">
        <v>189</v>
      </c>
      <c r="M262" s="461" t="s">
        <v>178</v>
      </c>
      <c r="N262" s="422">
        <v>1</v>
      </c>
      <c r="O262" s="461"/>
      <c r="P262" s="461"/>
      <c r="Q262" s="470"/>
      <c r="R262" s="470"/>
      <c r="S262" s="467"/>
      <c r="T262" s="467"/>
      <c r="U262" s="480"/>
      <c r="V262" s="470"/>
      <c r="W262" s="469"/>
      <c r="X262" s="461"/>
      <c r="Y262" s="466"/>
      <c r="Z262" s="420">
        <v>1</v>
      </c>
      <c r="AA262" s="420"/>
      <c r="AB262" s="649"/>
      <c r="AC262" s="649"/>
      <c r="AD262" s="503">
        <v>1</v>
      </c>
      <c r="AE262" s="503"/>
      <c r="AF262" s="503"/>
      <c r="AG262" s="503"/>
      <c r="AH262" s="503"/>
      <c r="AI262" s="587" t="s">
        <v>119</v>
      </c>
      <c r="AJ262" s="238"/>
      <c r="AK262" s="238"/>
      <c r="AL262" s="238"/>
      <c r="AM262" s="238"/>
      <c r="AN262" s="238"/>
      <c r="AO262" s="238"/>
      <c r="AP262" s="238"/>
      <c r="AQ262" s="238"/>
      <c r="AR262" s="238"/>
      <c r="AS262" s="238"/>
      <c r="AT262" s="238"/>
      <c r="AU262" s="238"/>
      <c r="AW262" s="238"/>
      <c r="AX262" s="238"/>
      <c r="AY262" s="238"/>
      <c r="AZ262" s="238"/>
      <c r="BA262" s="238"/>
      <c r="BB262" s="238"/>
      <c r="BC262" s="238"/>
      <c r="BD262" s="238"/>
      <c r="BE262" s="238"/>
      <c r="BF262" s="238"/>
      <c r="BG262" s="238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</row>
    <row r="263" spans="1:80" s="239" customFormat="1" ht="31.5" customHeight="1" x14ac:dyDescent="0.2">
      <c r="A263" s="422" t="s">
        <v>1176</v>
      </c>
      <c r="B263" s="460" t="s">
        <v>115</v>
      </c>
      <c r="C263" s="461" t="s">
        <v>0</v>
      </c>
      <c r="D263" s="462" t="s">
        <v>151</v>
      </c>
      <c r="E263" s="461" t="s">
        <v>1148</v>
      </c>
      <c r="F263" s="457" t="s">
        <v>1177</v>
      </c>
      <c r="G263" s="458" t="s">
        <v>117</v>
      </c>
      <c r="H263" s="464">
        <v>1</v>
      </c>
      <c r="I263" s="464"/>
      <c r="J263" s="465">
        <v>109</v>
      </c>
      <c r="K263" s="461" t="s">
        <v>177</v>
      </c>
      <c r="L263" s="461" t="s">
        <v>189</v>
      </c>
      <c r="M263" s="461" t="s">
        <v>178</v>
      </c>
      <c r="N263" s="422">
        <v>2</v>
      </c>
      <c r="O263" s="461"/>
      <c r="P263" s="461"/>
      <c r="Q263" s="476"/>
      <c r="R263" s="476"/>
      <c r="S263" s="467"/>
      <c r="T263" s="467"/>
      <c r="U263" s="477"/>
      <c r="V263" s="476"/>
      <c r="W263" s="469"/>
      <c r="X263" s="461"/>
      <c r="Y263" s="466"/>
      <c r="Z263" s="420">
        <v>2</v>
      </c>
      <c r="AA263" s="420"/>
      <c r="AB263" s="649"/>
      <c r="AC263" s="649"/>
      <c r="AD263" s="503">
        <v>1</v>
      </c>
      <c r="AE263" s="503"/>
      <c r="AF263" s="503"/>
      <c r="AG263" s="503"/>
      <c r="AH263" s="503"/>
      <c r="AI263" s="587" t="s">
        <v>119</v>
      </c>
      <c r="AJ263" s="238"/>
      <c r="AK263" s="238"/>
      <c r="AL263" s="238"/>
      <c r="AM263" s="238"/>
      <c r="AN263" s="238"/>
      <c r="AO263" s="238"/>
      <c r="AP263" s="238"/>
      <c r="AQ263" s="238"/>
      <c r="AR263" s="238"/>
      <c r="AS263" s="238"/>
      <c r="AT263" s="238"/>
      <c r="AU263" s="238"/>
      <c r="AW263" s="238"/>
      <c r="AX263" s="238"/>
      <c r="AY263" s="238"/>
      <c r="AZ263" s="238"/>
      <c r="BA263" s="238"/>
      <c r="BB263" s="238"/>
      <c r="BC263" s="238"/>
      <c r="BD263" s="238"/>
      <c r="BE263" s="238"/>
      <c r="BF263" s="238"/>
      <c r="BG263" s="238"/>
      <c r="BH263" s="238"/>
      <c r="BI263" s="238"/>
      <c r="BJ263" s="238"/>
      <c r="BK263" s="238"/>
      <c r="BL263" s="238"/>
      <c r="BM263" s="238"/>
      <c r="BN263" s="238"/>
      <c r="BO263" s="238"/>
      <c r="BP263" s="238"/>
      <c r="BQ263" s="238"/>
      <c r="BR263" s="238"/>
      <c r="BS263" s="238"/>
      <c r="BT263" s="238"/>
      <c r="BU263" s="238"/>
      <c r="BV263" s="238"/>
      <c r="BW263" s="238"/>
      <c r="BX263" s="238"/>
      <c r="BY263" s="238"/>
      <c r="BZ263" s="238"/>
      <c r="CA263" s="238"/>
      <c r="CB263" s="238"/>
    </row>
    <row r="264" spans="1:80" s="239" customFormat="1" ht="31.5" customHeight="1" x14ac:dyDescent="0.2">
      <c r="A264" s="422" t="s">
        <v>1178</v>
      </c>
      <c r="B264" s="460" t="s">
        <v>115</v>
      </c>
      <c r="C264" s="461" t="s">
        <v>0</v>
      </c>
      <c r="D264" s="462" t="s">
        <v>151</v>
      </c>
      <c r="E264" s="461" t="s">
        <v>181</v>
      </c>
      <c r="F264" s="457" t="s">
        <v>1179</v>
      </c>
      <c r="G264" s="458" t="s">
        <v>117</v>
      </c>
      <c r="H264" s="464">
        <v>1</v>
      </c>
      <c r="I264" s="464"/>
      <c r="J264" s="465">
        <v>117</v>
      </c>
      <c r="K264" s="461" t="s">
        <v>177</v>
      </c>
      <c r="L264" s="461" t="s">
        <v>166</v>
      </c>
      <c r="M264" s="461" t="s">
        <v>178</v>
      </c>
      <c r="N264" s="422">
        <v>1000</v>
      </c>
      <c r="O264" s="461"/>
      <c r="P264" s="461"/>
      <c r="Q264" s="476"/>
      <c r="R264" s="476"/>
      <c r="S264" s="467"/>
      <c r="T264" s="467"/>
      <c r="U264" s="420">
        <v>1000</v>
      </c>
      <c r="V264" s="476"/>
      <c r="W264" s="469"/>
      <c r="X264" s="461"/>
      <c r="Y264" s="466"/>
      <c r="Z264" s="420"/>
      <c r="AA264" s="420"/>
      <c r="AB264" s="649"/>
      <c r="AC264" s="649"/>
      <c r="AD264" s="503">
        <v>1</v>
      </c>
      <c r="AE264" s="503"/>
      <c r="AF264" s="503"/>
      <c r="AG264" s="503"/>
      <c r="AH264" s="503"/>
      <c r="AI264" s="587" t="s">
        <v>119</v>
      </c>
      <c r="AJ264" s="238"/>
      <c r="AK264" s="238"/>
      <c r="AL264" s="238"/>
      <c r="AM264" s="238"/>
      <c r="AN264" s="238"/>
      <c r="AO264" s="238"/>
      <c r="AP264" s="238"/>
      <c r="AQ264" s="238"/>
      <c r="AR264" s="238"/>
      <c r="AS264" s="238"/>
      <c r="AT264" s="238"/>
      <c r="AU264" s="238"/>
      <c r="AW264" s="238"/>
      <c r="AX264" s="238"/>
      <c r="AY264" s="238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238"/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  <c r="BX264" s="238"/>
      <c r="BY264" s="238"/>
      <c r="BZ264" s="238"/>
      <c r="CA264" s="238"/>
      <c r="CB264" s="238"/>
    </row>
    <row r="265" spans="1:80" s="239" customFormat="1" ht="31.5" customHeight="1" x14ac:dyDescent="0.2">
      <c r="A265" s="422" t="s">
        <v>1180</v>
      </c>
      <c r="B265" s="460" t="s">
        <v>115</v>
      </c>
      <c r="C265" s="461" t="s">
        <v>0</v>
      </c>
      <c r="D265" s="462" t="s">
        <v>151</v>
      </c>
      <c r="E265" s="461" t="s">
        <v>181</v>
      </c>
      <c r="F265" s="457" t="s">
        <v>1181</v>
      </c>
      <c r="G265" s="458" t="s">
        <v>117</v>
      </c>
      <c r="H265" s="464">
        <v>11</v>
      </c>
      <c r="I265" s="464"/>
      <c r="J265" s="465">
        <v>52</v>
      </c>
      <c r="K265" s="461" t="s">
        <v>177</v>
      </c>
      <c r="L265" s="461" t="s">
        <v>166</v>
      </c>
      <c r="M265" s="461" t="s">
        <v>178</v>
      </c>
      <c r="N265" s="422">
        <v>1000</v>
      </c>
      <c r="O265" s="461"/>
      <c r="P265" s="461"/>
      <c r="Q265" s="476"/>
      <c r="R265" s="476"/>
      <c r="S265" s="467"/>
      <c r="T265" s="467"/>
      <c r="U265" s="420">
        <v>1000</v>
      </c>
      <c r="V265" s="476"/>
      <c r="W265" s="469"/>
      <c r="X265" s="461"/>
      <c r="Y265" s="466"/>
      <c r="Z265" s="420"/>
      <c r="AA265" s="420"/>
      <c r="AB265" s="649"/>
      <c r="AC265" s="649"/>
      <c r="AD265" s="503">
        <v>1</v>
      </c>
      <c r="AE265" s="503"/>
      <c r="AF265" s="503"/>
      <c r="AG265" s="503"/>
      <c r="AH265" s="503"/>
      <c r="AI265" s="587" t="s">
        <v>119</v>
      </c>
      <c r="AJ265" s="238"/>
      <c r="AK265" s="238"/>
      <c r="AL265" s="238"/>
      <c r="AM265" s="238"/>
      <c r="AN265" s="238"/>
      <c r="AO265" s="238"/>
      <c r="AP265" s="238"/>
      <c r="AQ265" s="238"/>
      <c r="AR265" s="238"/>
      <c r="AS265" s="238"/>
      <c r="AT265" s="238"/>
      <c r="AU265" s="238"/>
      <c r="AW265" s="238"/>
      <c r="AX265" s="238"/>
      <c r="AY265" s="238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</row>
    <row r="266" spans="1:80" s="239" customFormat="1" ht="31.5" customHeight="1" x14ac:dyDescent="0.2">
      <c r="A266" s="422" t="s">
        <v>1182</v>
      </c>
      <c r="B266" s="460" t="s">
        <v>115</v>
      </c>
      <c r="C266" s="461" t="s">
        <v>0</v>
      </c>
      <c r="D266" s="462" t="s">
        <v>151</v>
      </c>
      <c r="E266" s="461" t="s">
        <v>181</v>
      </c>
      <c r="F266" s="457" t="s">
        <v>1183</v>
      </c>
      <c r="G266" s="458" t="s">
        <v>117</v>
      </c>
      <c r="H266" s="464">
        <v>1</v>
      </c>
      <c r="I266" s="464"/>
      <c r="J266" s="465">
        <v>49</v>
      </c>
      <c r="K266" s="461" t="s">
        <v>177</v>
      </c>
      <c r="L266" s="461" t="s">
        <v>166</v>
      </c>
      <c r="M266" s="461" t="s">
        <v>178</v>
      </c>
      <c r="N266" s="422">
        <v>1000</v>
      </c>
      <c r="O266" s="461"/>
      <c r="P266" s="461"/>
      <c r="Q266" s="476"/>
      <c r="R266" s="476"/>
      <c r="S266" s="467"/>
      <c r="T266" s="467"/>
      <c r="U266" s="420">
        <v>1000</v>
      </c>
      <c r="V266" s="476"/>
      <c r="W266" s="469"/>
      <c r="X266" s="461"/>
      <c r="Y266" s="466"/>
      <c r="Z266" s="420"/>
      <c r="AA266" s="420"/>
      <c r="AB266" s="649"/>
      <c r="AC266" s="649"/>
      <c r="AD266" s="503">
        <v>1</v>
      </c>
      <c r="AE266" s="503"/>
      <c r="AF266" s="503"/>
      <c r="AG266" s="503"/>
      <c r="AH266" s="503"/>
      <c r="AI266" s="587" t="s">
        <v>119</v>
      </c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</row>
    <row r="267" spans="1:80" s="239" customFormat="1" ht="31.5" customHeight="1" x14ac:dyDescent="0.2">
      <c r="A267" s="422" t="s">
        <v>1184</v>
      </c>
      <c r="B267" s="460" t="s">
        <v>115</v>
      </c>
      <c r="C267" s="461" t="s">
        <v>0</v>
      </c>
      <c r="D267" s="462" t="s">
        <v>151</v>
      </c>
      <c r="E267" s="461" t="s">
        <v>181</v>
      </c>
      <c r="F267" s="457" t="s">
        <v>1185</v>
      </c>
      <c r="G267" s="458" t="s">
        <v>117</v>
      </c>
      <c r="H267" s="464">
        <v>1</v>
      </c>
      <c r="I267" s="464"/>
      <c r="J267" s="465">
        <v>126</v>
      </c>
      <c r="K267" s="461" t="s">
        <v>177</v>
      </c>
      <c r="L267" s="461" t="s">
        <v>166</v>
      </c>
      <c r="M267" s="461" t="s">
        <v>178</v>
      </c>
      <c r="N267" s="422">
        <v>1000</v>
      </c>
      <c r="O267" s="461"/>
      <c r="P267" s="461"/>
      <c r="Q267" s="476"/>
      <c r="R267" s="476"/>
      <c r="S267" s="467"/>
      <c r="T267" s="467"/>
      <c r="U267" s="420">
        <v>1000</v>
      </c>
      <c r="V267" s="476"/>
      <c r="W267" s="469"/>
      <c r="X267" s="461"/>
      <c r="Y267" s="466"/>
      <c r="Z267" s="420"/>
      <c r="AA267" s="420"/>
      <c r="AB267" s="649"/>
      <c r="AC267" s="649"/>
      <c r="AD267" s="503">
        <v>1</v>
      </c>
      <c r="AE267" s="503"/>
      <c r="AF267" s="503"/>
      <c r="AG267" s="503"/>
      <c r="AH267" s="503"/>
      <c r="AI267" s="587" t="s">
        <v>119</v>
      </c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</row>
    <row r="268" spans="1:80" s="239" customFormat="1" ht="31.5" customHeight="1" x14ac:dyDescent="0.2">
      <c r="A268" s="422" t="s">
        <v>1186</v>
      </c>
      <c r="B268" s="460" t="s">
        <v>115</v>
      </c>
      <c r="C268" s="461" t="s">
        <v>0</v>
      </c>
      <c r="D268" s="462" t="s">
        <v>151</v>
      </c>
      <c r="E268" s="461" t="s">
        <v>181</v>
      </c>
      <c r="F268" s="457" t="s">
        <v>1187</v>
      </c>
      <c r="G268" s="458" t="s">
        <v>117</v>
      </c>
      <c r="H268" s="464">
        <v>1</v>
      </c>
      <c r="I268" s="464"/>
      <c r="J268" s="465">
        <v>297</v>
      </c>
      <c r="K268" s="461" t="s">
        <v>177</v>
      </c>
      <c r="L268" s="461" t="s">
        <v>166</v>
      </c>
      <c r="M268" s="461" t="s">
        <v>178</v>
      </c>
      <c r="N268" s="422">
        <v>1000</v>
      </c>
      <c r="O268" s="461"/>
      <c r="P268" s="461"/>
      <c r="Q268" s="476"/>
      <c r="R268" s="476"/>
      <c r="S268" s="467"/>
      <c r="T268" s="467"/>
      <c r="U268" s="420">
        <v>1000</v>
      </c>
      <c r="V268" s="476"/>
      <c r="W268" s="469"/>
      <c r="X268" s="461"/>
      <c r="Y268" s="466"/>
      <c r="Z268" s="420"/>
      <c r="AA268" s="420"/>
      <c r="AB268" s="649"/>
      <c r="AC268" s="649"/>
      <c r="AD268" s="503">
        <v>1</v>
      </c>
      <c r="AE268" s="503"/>
      <c r="AF268" s="503"/>
      <c r="AG268" s="503"/>
      <c r="AH268" s="503"/>
      <c r="AI268" s="587" t="s">
        <v>119</v>
      </c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</row>
    <row r="269" spans="1:80" s="239" customFormat="1" ht="31.5" customHeight="1" x14ac:dyDescent="0.2">
      <c r="A269" s="422" t="s">
        <v>1188</v>
      </c>
      <c r="B269" s="460" t="s">
        <v>115</v>
      </c>
      <c r="C269" s="461" t="s">
        <v>0</v>
      </c>
      <c r="D269" s="462" t="s">
        <v>151</v>
      </c>
      <c r="E269" s="461" t="s">
        <v>181</v>
      </c>
      <c r="F269" s="457" t="s">
        <v>1189</v>
      </c>
      <c r="G269" s="458" t="s">
        <v>117</v>
      </c>
      <c r="H269" s="464">
        <v>1</v>
      </c>
      <c r="I269" s="464"/>
      <c r="J269" s="465">
        <v>167</v>
      </c>
      <c r="K269" s="461" t="s">
        <v>177</v>
      </c>
      <c r="L269" s="461" t="s">
        <v>166</v>
      </c>
      <c r="M269" s="461" t="s">
        <v>178</v>
      </c>
      <c r="N269" s="422">
        <v>1000</v>
      </c>
      <c r="O269" s="461"/>
      <c r="P269" s="461"/>
      <c r="Q269" s="476"/>
      <c r="R269" s="476"/>
      <c r="S269" s="467"/>
      <c r="T269" s="467"/>
      <c r="U269" s="420">
        <v>1000</v>
      </c>
      <c r="V269" s="476"/>
      <c r="W269" s="469"/>
      <c r="X269" s="461"/>
      <c r="Y269" s="466"/>
      <c r="Z269" s="420"/>
      <c r="AA269" s="420"/>
      <c r="AB269" s="649"/>
      <c r="AC269" s="649"/>
      <c r="AD269" s="503">
        <v>1</v>
      </c>
      <c r="AE269" s="503"/>
      <c r="AF269" s="503"/>
      <c r="AG269" s="503"/>
      <c r="AH269" s="503"/>
      <c r="AI269" s="587" t="s">
        <v>119</v>
      </c>
      <c r="AJ269" s="238"/>
      <c r="AK269" s="238"/>
      <c r="AL269" s="238"/>
      <c r="AM269" s="238"/>
      <c r="AN269" s="238"/>
      <c r="AO269" s="238"/>
      <c r="AP269" s="238"/>
      <c r="AQ269" s="238"/>
      <c r="AR269" s="238"/>
      <c r="AS269" s="238"/>
      <c r="AT269" s="238"/>
      <c r="AU269" s="238"/>
      <c r="AW269" s="238"/>
      <c r="AX269" s="238"/>
      <c r="AY269" s="238"/>
      <c r="AZ269" s="238"/>
      <c r="BA269" s="238"/>
      <c r="BB269" s="238"/>
      <c r="BC269" s="238"/>
      <c r="BD269" s="238"/>
      <c r="BE269" s="238"/>
      <c r="BF269" s="238"/>
      <c r="BG269" s="238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</row>
    <row r="270" spans="1:80" s="239" customFormat="1" ht="31.5" customHeight="1" x14ac:dyDescent="0.2">
      <c r="A270" s="422" t="s">
        <v>1190</v>
      </c>
      <c r="B270" s="460" t="s">
        <v>115</v>
      </c>
      <c r="C270" s="461" t="s">
        <v>0</v>
      </c>
      <c r="D270" s="462" t="s">
        <v>151</v>
      </c>
      <c r="E270" s="461" t="s">
        <v>181</v>
      </c>
      <c r="F270" s="457" t="s">
        <v>1270</v>
      </c>
      <c r="G270" s="458" t="s">
        <v>1270</v>
      </c>
      <c r="H270" s="464">
        <v>1</v>
      </c>
      <c r="I270" s="464">
        <v>1</v>
      </c>
      <c r="J270" s="465">
        <v>82</v>
      </c>
      <c r="K270" s="461" t="s">
        <v>177</v>
      </c>
      <c r="L270" s="461" t="s">
        <v>166</v>
      </c>
      <c r="M270" s="461" t="s">
        <v>178</v>
      </c>
      <c r="N270" s="422">
        <v>1000</v>
      </c>
      <c r="O270" s="461"/>
      <c r="P270" s="461"/>
      <c r="Q270" s="476"/>
      <c r="R270" s="476"/>
      <c r="S270" s="467"/>
      <c r="T270" s="467"/>
      <c r="U270" s="420">
        <v>1000</v>
      </c>
      <c r="V270" s="476"/>
      <c r="W270" s="469"/>
      <c r="X270" s="461"/>
      <c r="Y270" s="466"/>
      <c r="Z270" s="420"/>
      <c r="AA270" s="420"/>
      <c r="AB270" s="649"/>
      <c r="AC270" s="649"/>
      <c r="AD270" s="503">
        <v>1</v>
      </c>
      <c r="AE270" s="503"/>
      <c r="AF270" s="503"/>
      <c r="AG270" s="503"/>
      <c r="AH270" s="503"/>
      <c r="AI270" s="587" t="s">
        <v>119</v>
      </c>
      <c r="AJ270" s="238"/>
      <c r="AK270" s="238"/>
      <c r="AL270" s="238"/>
      <c r="AM270" s="238"/>
      <c r="AN270" s="238"/>
      <c r="AO270" s="238"/>
      <c r="AP270" s="238"/>
      <c r="AQ270" s="238"/>
      <c r="AR270" s="238"/>
      <c r="AS270" s="238"/>
      <c r="AT270" s="238"/>
      <c r="AU270" s="238"/>
      <c r="AW270" s="238"/>
      <c r="AX270" s="238"/>
      <c r="AY270" s="238"/>
      <c r="AZ270" s="238"/>
      <c r="BA270" s="238"/>
      <c r="BB270" s="238"/>
      <c r="BC270" s="238"/>
      <c r="BD270" s="238"/>
      <c r="BE270" s="238"/>
      <c r="BF270" s="238"/>
      <c r="BG270" s="238"/>
      <c r="BH270" s="238"/>
      <c r="BI270" s="238"/>
      <c r="BJ270" s="238"/>
      <c r="BK270" s="238"/>
      <c r="BL270" s="238"/>
      <c r="BM270" s="238"/>
      <c r="BN270" s="238"/>
      <c r="BO270" s="238"/>
      <c r="BP270" s="238"/>
      <c r="BQ270" s="238"/>
      <c r="BR270" s="238"/>
      <c r="BS270" s="238"/>
      <c r="BT270" s="238"/>
      <c r="BU270" s="238"/>
      <c r="BV270" s="238"/>
      <c r="BW270" s="238"/>
      <c r="BX270" s="238"/>
      <c r="BY270" s="238"/>
      <c r="BZ270" s="238"/>
      <c r="CA270" s="238"/>
      <c r="CB270" s="238"/>
    </row>
    <row r="271" spans="1:80" s="239" customFormat="1" ht="31.5" customHeight="1" x14ac:dyDescent="0.2">
      <c r="A271" s="422" t="s">
        <v>1191</v>
      </c>
      <c r="B271" s="460" t="s">
        <v>115</v>
      </c>
      <c r="C271" s="461" t="s">
        <v>0</v>
      </c>
      <c r="D271" s="462" t="s">
        <v>151</v>
      </c>
      <c r="E271" s="461" t="s">
        <v>181</v>
      </c>
      <c r="F271" s="457" t="s">
        <v>1192</v>
      </c>
      <c r="G271" s="458" t="s">
        <v>1192</v>
      </c>
      <c r="H271" s="464">
        <v>1</v>
      </c>
      <c r="I271" s="464">
        <v>1</v>
      </c>
      <c r="J271" s="465">
        <v>98</v>
      </c>
      <c r="K271" s="461" t="s">
        <v>177</v>
      </c>
      <c r="L271" s="461" t="s">
        <v>166</v>
      </c>
      <c r="M271" s="461" t="s">
        <v>178</v>
      </c>
      <c r="N271" s="422">
        <v>1000</v>
      </c>
      <c r="O271" s="461"/>
      <c r="P271" s="461"/>
      <c r="Q271" s="476"/>
      <c r="R271" s="476"/>
      <c r="S271" s="467"/>
      <c r="T271" s="467"/>
      <c r="U271" s="420">
        <v>1000</v>
      </c>
      <c r="V271" s="476"/>
      <c r="W271" s="469"/>
      <c r="X271" s="461"/>
      <c r="Y271" s="466"/>
      <c r="Z271" s="420"/>
      <c r="AA271" s="420"/>
      <c r="AB271" s="649"/>
      <c r="AC271" s="649"/>
      <c r="AD271" s="503">
        <v>1</v>
      </c>
      <c r="AE271" s="503"/>
      <c r="AF271" s="503"/>
      <c r="AG271" s="503"/>
      <c r="AH271" s="503"/>
      <c r="AI271" s="587" t="s">
        <v>119</v>
      </c>
      <c r="AJ271" s="238"/>
      <c r="AK271" s="238"/>
      <c r="AL271" s="238"/>
      <c r="AM271" s="238"/>
      <c r="AN271" s="238"/>
      <c r="AO271" s="238"/>
      <c r="AP271" s="238"/>
      <c r="AQ271" s="238"/>
      <c r="AR271" s="238"/>
      <c r="AS271" s="238"/>
      <c r="AT271" s="238"/>
      <c r="AU271" s="238"/>
      <c r="AW271" s="238"/>
      <c r="AX271" s="238"/>
      <c r="AY271" s="238"/>
      <c r="AZ271" s="238"/>
      <c r="BA271" s="238"/>
      <c r="BB271" s="238"/>
      <c r="BC271" s="238"/>
      <c r="BD271" s="238"/>
      <c r="BE271" s="238"/>
      <c r="BF271" s="238"/>
      <c r="BG271" s="238"/>
      <c r="BH271" s="238"/>
      <c r="BI271" s="238"/>
      <c r="BJ271" s="238"/>
      <c r="BK271" s="238"/>
      <c r="BL271" s="238"/>
      <c r="BM271" s="238"/>
      <c r="BN271" s="238"/>
      <c r="BO271" s="238"/>
      <c r="BP271" s="238"/>
      <c r="BQ271" s="238"/>
      <c r="BR271" s="238"/>
      <c r="BS271" s="238"/>
      <c r="BT271" s="238"/>
      <c r="BU271" s="238"/>
      <c r="BV271" s="238"/>
      <c r="BW271" s="238"/>
      <c r="BX271" s="238"/>
      <c r="BY271" s="238"/>
      <c r="BZ271" s="238"/>
      <c r="CA271" s="238"/>
      <c r="CB271" s="238"/>
    </row>
    <row r="272" spans="1:80" s="239" customFormat="1" ht="31.5" customHeight="1" x14ac:dyDescent="0.2">
      <c r="A272" s="422" t="s">
        <v>1193</v>
      </c>
      <c r="B272" s="460" t="s">
        <v>115</v>
      </c>
      <c r="C272" s="461" t="s">
        <v>0</v>
      </c>
      <c r="D272" s="462" t="s">
        <v>151</v>
      </c>
      <c r="E272" s="461" t="s">
        <v>181</v>
      </c>
      <c r="F272" s="457" t="s">
        <v>226</v>
      </c>
      <c r="G272" s="458" t="s">
        <v>117</v>
      </c>
      <c r="H272" s="464">
        <v>1</v>
      </c>
      <c r="I272" s="464"/>
      <c r="J272" s="465">
        <v>240</v>
      </c>
      <c r="K272" s="461" t="s">
        <v>177</v>
      </c>
      <c r="L272" s="461" t="s">
        <v>166</v>
      </c>
      <c r="M272" s="461" t="s">
        <v>178</v>
      </c>
      <c r="N272" s="422">
        <v>1000</v>
      </c>
      <c r="O272" s="461"/>
      <c r="P272" s="461"/>
      <c r="Q272" s="476"/>
      <c r="R272" s="476"/>
      <c r="S272" s="467"/>
      <c r="T272" s="467"/>
      <c r="U272" s="420">
        <v>1000</v>
      </c>
      <c r="V272" s="476"/>
      <c r="W272" s="469"/>
      <c r="X272" s="461"/>
      <c r="Y272" s="466"/>
      <c r="Z272" s="420"/>
      <c r="AA272" s="420"/>
      <c r="AB272" s="649"/>
      <c r="AC272" s="649"/>
      <c r="AD272" s="503">
        <v>1</v>
      </c>
      <c r="AE272" s="503"/>
      <c r="AF272" s="503"/>
      <c r="AG272" s="503"/>
      <c r="AH272" s="503"/>
      <c r="AI272" s="587" t="s">
        <v>119</v>
      </c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</row>
    <row r="273" spans="1:80" s="239" customFormat="1" ht="31.5" customHeight="1" x14ac:dyDescent="0.2">
      <c r="A273" s="422" t="s">
        <v>1194</v>
      </c>
      <c r="B273" s="460" t="s">
        <v>115</v>
      </c>
      <c r="C273" s="461" t="s">
        <v>0</v>
      </c>
      <c r="D273" s="462" t="s">
        <v>151</v>
      </c>
      <c r="E273" s="461" t="s">
        <v>181</v>
      </c>
      <c r="F273" s="457" t="s">
        <v>225</v>
      </c>
      <c r="G273" s="458" t="s">
        <v>117</v>
      </c>
      <c r="H273" s="464">
        <v>1</v>
      </c>
      <c r="I273" s="464"/>
      <c r="J273" s="465">
        <v>179</v>
      </c>
      <c r="K273" s="461" t="s">
        <v>177</v>
      </c>
      <c r="L273" s="461" t="s">
        <v>166</v>
      </c>
      <c r="M273" s="461" t="s">
        <v>178</v>
      </c>
      <c r="N273" s="422">
        <v>1000</v>
      </c>
      <c r="O273" s="461"/>
      <c r="P273" s="461"/>
      <c r="Q273" s="476"/>
      <c r="R273" s="476"/>
      <c r="S273" s="467"/>
      <c r="T273" s="467"/>
      <c r="U273" s="420">
        <v>1000</v>
      </c>
      <c r="V273" s="476"/>
      <c r="W273" s="469"/>
      <c r="X273" s="461"/>
      <c r="Y273" s="466"/>
      <c r="Z273" s="420"/>
      <c r="AA273" s="420"/>
      <c r="AB273" s="649"/>
      <c r="AC273" s="649"/>
      <c r="AD273" s="503">
        <v>1</v>
      </c>
      <c r="AE273" s="503"/>
      <c r="AF273" s="503"/>
      <c r="AG273" s="503"/>
      <c r="AH273" s="503"/>
      <c r="AI273" s="587" t="s">
        <v>119</v>
      </c>
      <c r="AJ273" s="238"/>
      <c r="AK273" s="238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  <c r="BK273" s="238"/>
      <c r="BL273" s="238"/>
      <c r="BM273" s="238"/>
      <c r="BN273" s="238"/>
      <c r="BO273" s="238"/>
      <c r="BP273" s="238"/>
      <c r="BQ273" s="238"/>
      <c r="BR273" s="238"/>
      <c r="BS273" s="238"/>
      <c r="BT273" s="238"/>
      <c r="BU273" s="238"/>
      <c r="BV273" s="238"/>
      <c r="BW273" s="238"/>
      <c r="BX273" s="238"/>
      <c r="BY273" s="238"/>
      <c r="BZ273" s="238"/>
      <c r="CA273" s="238"/>
      <c r="CB273" s="238"/>
    </row>
    <row r="274" spans="1:80" s="239" customFormat="1" ht="31.5" customHeight="1" x14ac:dyDescent="0.2">
      <c r="A274" s="422" t="s">
        <v>1195</v>
      </c>
      <c r="B274" s="460" t="s">
        <v>115</v>
      </c>
      <c r="C274" s="461" t="s">
        <v>0</v>
      </c>
      <c r="D274" s="462" t="s">
        <v>151</v>
      </c>
      <c r="E274" s="461" t="s">
        <v>181</v>
      </c>
      <c r="F274" s="457" t="s">
        <v>1196</v>
      </c>
      <c r="G274" s="458" t="s">
        <v>117</v>
      </c>
      <c r="H274" s="464">
        <v>1</v>
      </c>
      <c r="I274" s="464"/>
      <c r="J274" s="465">
        <v>104</v>
      </c>
      <c r="K274" s="461" t="s">
        <v>177</v>
      </c>
      <c r="L274" s="461" t="s">
        <v>166</v>
      </c>
      <c r="M274" s="461" t="s">
        <v>178</v>
      </c>
      <c r="N274" s="422">
        <v>1000</v>
      </c>
      <c r="O274" s="461"/>
      <c r="P274" s="461"/>
      <c r="Q274" s="476"/>
      <c r="R274" s="476"/>
      <c r="S274" s="467"/>
      <c r="T274" s="467"/>
      <c r="U274" s="420">
        <v>1000</v>
      </c>
      <c r="V274" s="476"/>
      <c r="W274" s="469"/>
      <c r="X274" s="461"/>
      <c r="Y274" s="466"/>
      <c r="Z274" s="420"/>
      <c r="AA274" s="420"/>
      <c r="AB274" s="649"/>
      <c r="AC274" s="649"/>
      <c r="AD274" s="503">
        <v>1</v>
      </c>
      <c r="AE274" s="503"/>
      <c r="AF274" s="503"/>
      <c r="AG274" s="503"/>
      <c r="AH274" s="503"/>
      <c r="AI274" s="587" t="s">
        <v>119</v>
      </c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</row>
    <row r="275" spans="1:80" s="239" customFormat="1" ht="31.5" customHeight="1" x14ac:dyDescent="0.2">
      <c r="A275" s="422" t="s">
        <v>1197</v>
      </c>
      <c r="B275" s="460" t="s">
        <v>115</v>
      </c>
      <c r="C275" s="461" t="s">
        <v>0</v>
      </c>
      <c r="D275" s="462" t="s">
        <v>151</v>
      </c>
      <c r="E275" s="461" t="s">
        <v>181</v>
      </c>
      <c r="F275" s="457" t="s">
        <v>1075</v>
      </c>
      <c r="G275" s="458" t="s">
        <v>117</v>
      </c>
      <c r="H275" s="464">
        <v>1</v>
      </c>
      <c r="I275" s="464"/>
      <c r="J275" s="465">
        <v>147</v>
      </c>
      <c r="K275" s="461" t="s">
        <v>177</v>
      </c>
      <c r="L275" s="461" t="s">
        <v>166</v>
      </c>
      <c r="M275" s="461" t="s">
        <v>178</v>
      </c>
      <c r="N275" s="422">
        <v>1000</v>
      </c>
      <c r="O275" s="461"/>
      <c r="P275" s="461"/>
      <c r="Q275" s="476"/>
      <c r="R275" s="476"/>
      <c r="S275" s="467"/>
      <c r="T275" s="467"/>
      <c r="U275" s="420">
        <v>1000</v>
      </c>
      <c r="V275" s="476"/>
      <c r="W275" s="469"/>
      <c r="X275" s="461"/>
      <c r="Y275" s="466"/>
      <c r="Z275" s="420"/>
      <c r="AA275" s="420"/>
      <c r="AB275" s="649"/>
      <c r="AC275" s="649"/>
      <c r="AD275" s="503">
        <v>1</v>
      </c>
      <c r="AE275" s="503"/>
      <c r="AF275" s="503"/>
      <c r="AG275" s="503"/>
      <c r="AH275" s="503"/>
      <c r="AI275" s="587" t="s">
        <v>119</v>
      </c>
      <c r="AJ275" s="238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</row>
    <row r="276" spans="1:80" s="239" customFormat="1" ht="31.5" customHeight="1" x14ac:dyDescent="0.2">
      <c r="A276" s="422" t="s">
        <v>1198</v>
      </c>
      <c r="B276" s="460" t="s">
        <v>115</v>
      </c>
      <c r="C276" s="461" t="s">
        <v>0</v>
      </c>
      <c r="D276" s="462" t="s">
        <v>151</v>
      </c>
      <c r="E276" s="461" t="s">
        <v>181</v>
      </c>
      <c r="F276" s="457" t="s">
        <v>228</v>
      </c>
      <c r="G276" s="458" t="s">
        <v>117</v>
      </c>
      <c r="H276" s="464">
        <v>1</v>
      </c>
      <c r="I276" s="464"/>
      <c r="J276" s="465">
        <v>60</v>
      </c>
      <c r="K276" s="461" t="s">
        <v>177</v>
      </c>
      <c r="L276" s="461" t="s">
        <v>166</v>
      </c>
      <c r="M276" s="461" t="s">
        <v>178</v>
      </c>
      <c r="N276" s="422">
        <v>1000</v>
      </c>
      <c r="O276" s="461"/>
      <c r="P276" s="461"/>
      <c r="Q276" s="476"/>
      <c r="R276" s="476"/>
      <c r="S276" s="467"/>
      <c r="T276" s="467"/>
      <c r="U276" s="420">
        <v>1000</v>
      </c>
      <c r="V276" s="476"/>
      <c r="W276" s="469"/>
      <c r="X276" s="461"/>
      <c r="Y276" s="466"/>
      <c r="Z276" s="420"/>
      <c r="AA276" s="420"/>
      <c r="AB276" s="649"/>
      <c r="AC276" s="649"/>
      <c r="AD276" s="503">
        <v>1</v>
      </c>
      <c r="AE276" s="503"/>
      <c r="AF276" s="503"/>
      <c r="AG276" s="503"/>
      <c r="AH276" s="503"/>
      <c r="AI276" s="587" t="s">
        <v>119</v>
      </c>
      <c r="AJ276" s="238"/>
      <c r="AK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</row>
    <row r="277" spans="1:80" s="239" customFormat="1" ht="31.5" customHeight="1" x14ac:dyDescent="0.2">
      <c r="A277" s="422" t="s">
        <v>1199</v>
      </c>
      <c r="B277" s="460" t="s">
        <v>115</v>
      </c>
      <c r="C277" s="461" t="s">
        <v>0</v>
      </c>
      <c r="D277" s="462" t="s">
        <v>151</v>
      </c>
      <c r="E277" s="461" t="s">
        <v>181</v>
      </c>
      <c r="F277" s="457" t="s">
        <v>220</v>
      </c>
      <c r="G277" s="457" t="s">
        <v>117</v>
      </c>
      <c r="H277" s="464">
        <v>1</v>
      </c>
      <c r="I277" s="464"/>
      <c r="J277" s="465">
        <v>76</v>
      </c>
      <c r="K277" s="461" t="s">
        <v>177</v>
      </c>
      <c r="L277" s="461" t="s">
        <v>166</v>
      </c>
      <c r="M277" s="461" t="s">
        <v>178</v>
      </c>
      <c r="N277" s="422">
        <v>3000</v>
      </c>
      <c r="O277" s="461"/>
      <c r="P277" s="461"/>
      <c r="Q277" s="476"/>
      <c r="R277" s="476"/>
      <c r="S277" s="467"/>
      <c r="T277" s="467"/>
      <c r="U277" s="420">
        <v>3000</v>
      </c>
      <c r="V277" s="476"/>
      <c r="W277" s="469"/>
      <c r="X277" s="461"/>
      <c r="Y277" s="466"/>
      <c r="Z277" s="420"/>
      <c r="AA277" s="420"/>
      <c r="AB277" s="649"/>
      <c r="AC277" s="649"/>
      <c r="AD277" s="503">
        <v>1</v>
      </c>
      <c r="AE277" s="503"/>
      <c r="AF277" s="503"/>
      <c r="AG277" s="503"/>
      <c r="AH277" s="503"/>
      <c r="AI277" s="587" t="s">
        <v>119</v>
      </c>
      <c r="AJ277" s="238"/>
      <c r="AK277" s="238"/>
      <c r="AL277" s="238"/>
      <c r="AM277" s="238"/>
      <c r="AN277" s="238"/>
      <c r="AO277" s="238"/>
      <c r="AP277" s="238"/>
      <c r="AQ277" s="238"/>
      <c r="AR277" s="238"/>
      <c r="AS277" s="238"/>
      <c r="AT277" s="238"/>
      <c r="AU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8"/>
    </row>
    <row r="278" spans="1:80" s="239" customFormat="1" ht="31.5" customHeight="1" x14ac:dyDescent="0.2">
      <c r="A278" s="422" t="s">
        <v>1200</v>
      </c>
      <c r="B278" s="460" t="s">
        <v>115</v>
      </c>
      <c r="C278" s="461" t="s">
        <v>0</v>
      </c>
      <c r="D278" s="462" t="s">
        <v>151</v>
      </c>
      <c r="E278" s="461" t="s">
        <v>181</v>
      </c>
      <c r="F278" s="457" t="s">
        <v>222</v>
      </c>
      <c r="G278" s="457" t="s">
        <v>117</v>
      </c>
      <c r="H278" s="464">
        <v>1</v>
      </c>
      <c r="I278" s="464"/>
      <c r="J278" s="465">
        <v>192</v>
      </c>
      <c r="K278" s="461" t="s">
        <v>177</v>
      </c>
      <c r="L278" s="461" t="s">
        <v>166</v>
      </c>
      <c r="M278" s="461" t="s">
        <v>178</v>
      </c>
      <c r="N278" s="422">
        <v>3000</v>
      </c>
      <c r="O278" s="461"/>
      <c r="P278" s="461"/>
      <c r="Q278" s="476"/>
      <c r="R278" s="476"/>
      <c r="S278" s="467"/>
      <c r="T278" s="467"/>
      <c r="U278" s="420">
        <v>3000</v>
      </c>
      <c r="V278" s="476"/>
      <c r="W278" s="469"/>
      <c r="X278" s="461"/>
      <c r="Y278" s="466"/>
      <c r="Z278" s="420"/>
      <c r="AA278" s="420"/>
      <c r="AB278" s="649"/>
      <c r="AC278" s="649"/>
      <c r="AD278" s="503">
        <v>1</v>
      </c>
      <c r="AE278" s="503"/>
      <c r="AF278" s="503"/>
      <c r="AG278" s="503"/>
      <c r="AH278" s="503"/>
      <c r="AI278" s="587" t="s">
        <v>119</v>
      </c>
      <c r="AJ278" s="238"/>
      <c r="AK278" s="238"/>
      <c r="AL278" s="238"/>
      <c r="AM278" s="238"/>
      <c r="AN278" s="238"/>
      <c r="AO278" s="238"/>
      <c r="AP278" s="238"/>
      <c r="AQ278" s="238"/>
      <c r="AR278" s="238"/>
      <c r="AS278" s="238"/>
      <c r="AT278" s="238"/>
      <c r="AU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</row>
    <row r="279" spans="1:80" s="239" customFormat="1" ht="31.5" customHeight="1" x14ac:dyDescent="0.2">
      <c r="A279" s="422" t="s">
        <v>1201</v>
      </c>
      <c r="B279" s="460" t="s">
        <v>115</v>
      </c>
      <c r="C279" s="461" t="s">
        <v>0</v>
      </c>
      <c r="D279" s="462" t="s">
        <v>151</v>
      </c>
      <c r="E279" s="461" t="s">
        <v>181</v>
      </c>
      <c r="F279" s="457" t="s">
        <v>1202</v>
      </c>
      <c r="G279" s="457" t="s">
        <v>117</v>
      </c>
      <c r="H279" s="464">
        <v>1</v>
      </c>
      <c r="I279" s="464"/>
      <c r="J279" s="465">
        <v>166</v>
      </c>
      <c r="K279" s="461" t="s">
        <v>177</v>
      </c>
      <c r="L279" s="461" t="s">
        <v>166</v>
      </c>
      <c r="M279" s="461" t="s">
        <v>178</v>
      </c>
      <c r="N279" s="422">
        <v>1000</v>
      </c>
      <c r="O279" s="461"/>
      <c r="P279" s="461"/>
      <c r="Q279" s="476"/>
      <c r="R279" s="476"/>
      <c r="S279" s="467"/>
      <c r="T279" s="467"/>
      <c r="U279" s="420">
        <v>1000</v>
      </c>
      <c r="V279" s="476"/>
      <c r="W279" s="469"/>
      <c r="X279" s="461"/>
      <c r="Y279" s="466"/>
      <c r="Z279" s="420"/>
      <c r="AA279" s="420"/>
      <c r="AB279" s="649"/>
      <c r="AC279" s="649"/>
      <c r="AD279" s="503">
        <v>1</v>
      </c>
      <c r="AE279" s="503"/>
      <c r="AF279" s="503"/>
      <c r="AG279" s="503"/>
      <c r="AH279" s="503"/>
      <c r="AI279" s="587" t="s">
        <v>119</v>
      </c>
      <c r="AJ279" s="238"/>
      <c r="AK279" s="238"/>
      <c r="AL279" s="238"/>
      <c r="AM279" s="238"/>
      <c r="AN279" s="238"/>
      <c r="AO279" s="238"/>
      <c r="AP279" s="238"/>
      <c r="AQ279" s="238"/>
      <c r="AR279" s="238"/>
      <c r="AS279" s="238"/>
      <c r="AT279" s="238"/>
      <c r="AU279" s="238"/>
      <c r="AW279" s="238" t="s">
        <v>121</v>
      </c>
      <c r="AX279" s="238" t="s">
        <v>177</v>
      </c>
      <c r="AY279" s="238" t="s">
        <v>161</v>
      </c>
      <c r="AZ279" s="238" t="s">
        <v>180</v>
      </c>
      <c r="BA279" s="238"/>
      <c r="BB279" s="238"/>
      <c r="BC279" s="238"/>
      <c r="BD279" s="238"/>
      <c r="BE279" s="238"/>
      <c r="BF279" s="238"/>
      <c r="BG279" s="238"/>
      <c r="BH279" s="238"/>
      <c r="BI279" s="238"/>
      <c r="BJ279" s="238"/>
      <c r="BK279" s="238"/>
      <c r="BL279" s="238"/>
      <c r="BM279" s="238"/>
      <c r="BN279" s="238"/>
      <c r="BO279" s="238"/>
      <c r="BP279" s="238"/>
      <c r="BQ279" s="238"/>
      <c r="BR279" s="238"/>
      <c r="BS279" s="238"/>
      <c r="BT279" s="238"/>
      <c r="BU279" s="238"/>
      <c r="BV279" s="238"/>
      <c r="BW279" s="238"/>
      <c r="BX279" s="238"/>
      <c r="BY279" s="238"/>
      <c r="BZ279" s="238"/>
      <c r="CA279" s="238"/>
      <c r="CB279" s="238"/>
    </row>
    <row r="280" spans="1:80" s="239" customFormat="1" ht="31.5" customHeight="1" x14ac:dyDescent="0.2">
      <c r="A280" s="422" t="s">
        <v>1203</v>
      </c>
      <c r="B280" s="460" t="s">
        <v>115</v>
      </c>
      <c r="C280" s="461" t="s">
        <v>0</v>
      </c>
      <c r="D280" s="462" t="s">
        <v>151</v>
      </c>
      <c r="E280" s="461" t="s">
        <v>181</v>
      </c>
      <c r="F280" s="457" t="s">
        <v>1204</v>
      </c>
      <c r="G280" s="457" t="s">
        <v>117</v>
      </c>
      <c r="H280" s="464">
        <v>1</v>
      </c>
      <c r="I280" s="464"/>
      <c r="J280" s="465">
        <v>179</v>
      </c>
      <c r="K280" s="461" t="s">
        <v>177</v>
      </c>
      <c r="L280" s="461" t="s">
        <v>166</v>
      </c>
      <c r="M280" s="461" t="s">
        <v>178</v>
      </c>
      <c r="N280" s="422">
        <v>1000</v>
      </c>
      <c r="O280" s="461"/>
      <c r="P280" s="461"/>
      <c r="Q280" s="476"/>
      <c r="R280" s="476"/>
      <c r="S280" s="467"/>
      <c r="T280" s="467"/>
      <c r="U280" s="420">
        <v>1000</v>
      </c>
      <c r="V280" s="476"/>
      <c r="W280" s="469"/>
      <c r="X280" s="461"/>
      <c r="Y280" s="466"/>
      <c r="Z280" s="420"/>
      <c r="AA280" s="420"/>
      <c r="AB280" s="649"/>
      <c r="AC280" s="649"/>
      <c r="AD280" s="503">
        <v>1</v>
      </c>
      <c r="AE280" s="503"/>
      <c r="AF280" s="503"/>
      <c r="AG280" s="503"/>
      <c r="AH280" s="503"/>
      <c r="AI280" s="587" t="s">
        <v>119</v>
      </c>
      <c r="AJ280" s="238"/>
      <c r="AK280" s="238"/>
      <c r="AL280" s="238"/>
      <c r="AM280" s="238"/>
      <c r="AN280" s="238"/>
      <c r="AO280" s="238"/>
      <c r="AP280" s="238"/>
      <c r="AQ280" s="238"/>
      <c r="AR280" s="238"/>
      <c r="AS280" s="238"/>
      <c r="AT280" s="238"/>
      <c r="AU280" s="238"/>
      <c r="AW280" s="238" t="s">
        <v>15</v>
      </c>
      <c r="AX280" s="238" t="s">
        <v>61</v>
      </c>
      <c r="AY280" s="238" t="s">
        <v>162</v>
      </c>
      <c r="AZ280" s="238"/>
      <c r="BA280" s="238"/>
      <c r="BB280" s="238"/>
      <c r="BC280" s="238"/>
      <c r="BD280" s="238"/>
      <c r="BE280" s="238"/>
      <c r="BF280" s="238"/>
      <c r="BG280" s="238"/>
      <c r="BH280" s="238"/>
      <c r="BI280" s="238"/>
      <c r="BJ280" s="238"/>
      <c r="BK280" s="238"/>
      <c r="BL280" s="238"/>
      <c r="BM280" s="238"/>
      <c r="BN280" s="238"/>
      <c r="BO280" s="238"/>
      <c r="BP280" s="238"/>
      <c r="BQ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</row>
    <row r="281" spans="1:80" s="239" customFormat="1" ht="31.5" customHeight="1" x14ac:dyDescent="0.2">
      <c r="A281" s="422" t="s">
        <v>1205</v>
      </c>
      <c r="B281" s="460" t="s">
        <v>115</v>
      </c>
      <c r="C281" s="461" t="s">
        <v>0</v>
      </c>
      <c r="D281" s="462" t="s">
        <v>151</v>
      </c>
      <c r="E281" s="461" t="s">
        <v>181</v>
      </c>
      <c r="F281" s="457" t="s">
        <v>1206</v>
      </c>
      <c r="G281" s="457" t="s">
        <v>117</v>
      </c>
      <c r="H281" s="464">
        <v>1</v>
      </c>
      <c r="I281" s="464"/>
      <c r="J281" s="465">
        <v>79</v>
      </c>
      <c r="K281" s="461" t="s">
        <v>177</v>
      </c>
      <c r="L281" s="461" t="s">
        <v>166</v>
      </c>
      <c r="M281" s="461" t="s">
        <v>178</v>
      </c>
      <c r="N281" s="422">
        <v>1000</v>
      </c>
      <c r="O281" s="461"/>
      <c r="P281" s="461"/>
      <c r="Q281" s="476"/>
      <c r="R281" s="476"/>
      <c r="S281" s="467"/>
      <c r="T281" s="467"/>
      <c r="U281" s="420">
        <v>1000</v>
      </c>
      <c r="V281" s="476"/>
      <c r="W281" s="469"/>
      <c r="X281" s="461"/>
      <c r="Y281" s="466"/>
      <c r="Z281" s="420"/>
      <c r="AA281" s="420"/>
      <c r="AB281" s="649"/>
      <c r="AC281" s="649"/>
      <c r="AD281" s="503">
        <v>1</v>
      </c>
      <c r="AE281" s="503"/>
      <c r="AF281" s="503"/>
      <c r="AG281" s="503"/>
      <c r="AH281" s="503"/>
      <c r="AI281" s="587" t="s">
        <v>119</v>
      </c>
      <c r="AJ281" s="238"/>
      <c r="AK281" s="238"/>
      <c r="AL281" s="238"/>
      <c r="AM281" s="238"/>
      <c r="AN281" s="238"/>
      <c r="AO281" s="238"/>
      <c r="AP281" s="238"/>
      <c r="AQ281" s="238"/>
      <c r="AR281" s="238"/>
      <c r="AS281" s="238"/>
      <c r="AT281" s="238"/>
      <c r="AU281" s="238"/>
      <c r="AW281" s="238"/>
      <c r="AX281" s="238"/>
      <c r="AY281" s="238" t="s">
        <v>163</v>
      </c>
      <c r="AZ281" s="238"/>
      <c r="BA281" s="238"/>
      <c r="BB281" s="238"/>
      <c r="BC281" s="238"/>
      <c r="BD281" s="238"/>
      <c r="BE281" s="238"/>
      <c r="BF281" s="238"/>
      <c r="BG281" s="238"/>
      <c r="BH281" s="238"/>
      <c r="BI281" s="238"/>
      <c r="BJ281" s="238"/>
      <c r="BK281" s="238"/>
      <c r="BL281" s="238"/>
      <c r="BM281" s="238"/>
      <c r="BN281" s="238"/>
      <c r="BO281" s="238"/>
      <c r="BP281" s="238"/>
      <c r="BQ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</row>
    <row r="282" spans="1:80" s="239" customFormat="1" ht="31.5" customHeight="1" x14ac:dyDescent="0.2">
      <c r="A282" s="422" t="s">
        <v>1207</v>
      </c>
      <c r="B282" s="460" t="s">
        <v>115</v>
      </c>
      <c r="C282" s="461" t="s">
        <v>0</v>
      </c>
      <c r="D282" s="462" t="s">
        <v>151</v>
      </c>
      <c r="E282" s="461" t="s">
        <v>181</v>
      </c>
      <c r="F282" s="457" t="s">
        <v>1208</v>
      </c>
      <c r="G282" s="457" t="s">
        <v>117</v>
      </c>
      <c r="H282" s="464">
        <v>1</v>
      </c>
      <c r="I282" s="464"/>
      <c r="J282" s="465">
        <v>61</v>
      </c>
      <c r="K282" s="461" t="s">
        <v>177</v>
      </c>
      <c r="L282" s="461" t="s">
        <v>166</v>
      </c>
      <c r="M282" s="461" t="s">
        <v>178</v>
      </c>
      <c r="N282" s="422">
        <v>1000</v>
      </c>
      <c r="O282" s="461"/>
      <c r="P282" s="461"/>
      <c r="Q282" s="476"/>
      <c r="R282" s="476"/>
      <c r="S282" s="467"/>
      <c r="T282" s="467"/>
      <c r="U282" s="420">
        <v>1000</v>
      </c>
      <c r="V282" s="476"/>
      <c r="W282" s="469"/>
      <c r="X282" s="461"/>
      <c r="Y282" s="466"/>
      <c r="Z282" s="420"/>
      <c r="AA282" s="420"/>
      <c r="AB282" s="649"/>
      <c r="AC282" s="649"/>
      <c r="AD282" s="503">
        <v>1</v>
      </c>
      <c r="AE282" s="503"/>
      <c r="AF282" s="503"/>
      <c r="AG282" s="503"/>
      <c r="AH282" s="503"/>
      <c r="AI282" s="587" t="s">
        <v>119</v>
      </c>
      <c r="AJ282" s="238"/>
      <c r="AK282" s="238"/>
      <c r="AL282" s="238"/>
      <c r="AM282" s="238"/>
      <c r="AN282" s="238"/>
      <c r="AO282" s="238"/>
      <c r="AP282" s="238"/>
      <c r="AQ282" s="238"/>
      <c r="AR282" s="238"/>
      <c r="AS282" s="238"/>
      <c r="AT282" s="238"/>
      <c r="AU282" s="238"/>
      <c r="AW282" s="238"/>
      <c r="AX282" s="238"/>
      <c r="AY282" s="238" t="s">
        <v>213</v>
      </c>
      <c r="AZ282" s="238"/>
      <c r="BA282" s="238"/>
      <c r="BB282" s="238"/>
      <c r="BC282" s="238"/>
      <c r="BD282" s="238"/>
      <c r="BE282" s="238"/>
      <c r="BF282" s="238"/>
      <c r="BG282" s="238"/>
      <c r="BH282" s="238"/>
      <c r="BI282" s="238"/>
      <c r="BJ282" s="238"/>
      <c r="BK282" s="238"/>
      <c r="BL282" s="238"/>
      <c r="BM282" s="238"/>
      <c r="BN282" s="238"/>
      <c r="BO282" s="238"/>
      <c r="BP282" s="238"/>
      <c r="BQ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</row>
    <row r="283" spans="1:80" s="239" customFormat="1" ht="57" customHeight="1" x14ac:dyDescent="0.2">
      <c r="A283" s="374" t="s">
        <v>1271</v>
      </c>
      <c r="B283" s="376" t="s">
        <v>15</v>
      </c>
      <c r="C283" s="377" t="s">
        <v>0</v>
      </c>
      <c r="D283" s="378" t="s">
        <v>151</v>
      </c>
      <c r="E283" s="377" t="s">
        <v>181</v>
      </c>
      <c r="F283" s="379" t="s">
        <v>227</v>
      </c>
      <c r="G283" s="379" t="s">
        <v>117</v>
      </c>
      <c r="H283" s="381">
        <v>1</v>
      </c>
      <c r="I283" s="381"/>
      <c r="J283" s="382">
        <v>279</v>
      </c>
      <c r="K283" s="377" t="s">
        <v>177</v>
      </c>
      <c r="L283" s="377" t="s">
        <v>166</v>
      </c>
      <c r="M283" s="377" t="s">
        <v>178</v>
      </c>
      <c r="N283" s="374">
        <v>1000</v>
      </c>
      <c r="O283" s="377"/>
      <c r="P283" s="377"/>
      <c r="Q283" s="504"/>
      <c r="R283" s="504"/>
      <c r="S283" s="384"/>
      <c r="T283" s="384"/>
      <c r="U283" s="413">
        <v>1000</v>
      </c>
      <c r="V283" s="504"/>
      <c r="W283" s="386"/>
      <c r="X283" s="377"/>
      <c r="Y283" s="410"/>
      <c r="Z283" s="413"/>
      <c r="AA283" s="413"/>
      <c r="AB283" s="667"/>
      <c r="AC283" s="667"/>
      <c r="AD283" s="668">
        <v>1</v>
      </c>
      <c r="AE283" s="668"/>
      <c r="AF283" s="668"/>
      <c r="AG283" s="668"/>
      <c r="AH283" s="668"/>
      <c r="AI283" s="389" t="s">
        <v>1337</v>
      </c>
      <c r="AJ283" s="238"/>
      <c r="AK283" s="238"/>
      <c r="AL283" s="238"/>
      <c r="AM283" s="238"/>
      <c r="AN283" s="238"/>
      <c r="AO283" s="238"/>
      <c r="AP283" s="238"/>
      <c r="AQ283" s="238"/>
      <c r="AR283" s="238"/>
      <c r="AS283" s="238"/>
      <c r="AT283" s="238"/>
      <c r="AU283" s="238"/>
      <c r="AW283" s="238"/>
      <c r="AX283" s="238"/>
      <c r="AY283" s="238"/>
      <c r="AZ283" s="238"/>
      <c r="BA283" s="238"/>
      <c r="BB283" s="238"/>
      <c r="BC283" s="238"/>
      <c r="BD283" s="238"/>
      <c r="BE283" s="238"/>
      <c r="BF283" s="238"/>
      <c r="BG283" s="238"/>
      <c r="BH283" s="238"/>
      <c r="BI283" s="238"/>
      <c r="BJ283" s="238"/>
      <c r="BK283" s="238"/>
      <c r="BL283" s="238"/>
      <c r="BM283" s="238"/>
      <c r="BN283" s="238"/>
      <c r="BO283" s="238"/>
      <c r="BP283" s="238"/>
      <c r="BQ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</row>
    <row r="284" spans="1:80" s="239" customFormat="1" ht="57" customHeight="1" x14ac:dyDescent="0.2">
      <c r="A284" s="374"/>
      <c r="B284" s="376" t="s">
        <v>15</v>
      </c>
      <c r="C284" s="377" t="s">
        <v>0</v>
      </c>
      <c r="D284" s="378" t="s">
        <v>151</v>
      </c>
      <c r="E284" s="377" t="s">
        <v>181</v>
      </c>
      <c r="F284" s="379" t="s">
        <v>224</v>
      </c>
      <c r="G284" s="379" t="s">
        <v>117</v>
      </c>
      <c r="H284" s="381">
        <v>1</v>
      </c>
      <c r="I284" s="381"/>
      <c r="J284" s="382">
        <v>49</v>
      </c>
      <c r="K284" s="377" t="s">
        <v>177</v>
      </c>
      <c r="L284" s="377" t="s">
        <v>166</v>
      </c>
      <c r="M284" s="377" t="s">
        <v>178</v>
      </c>
      <c r="N284" s="374">
        <v>2000</v>
      </c>
      <c r="O284" s="377"/>
      <c r="P284" s="377"/>
      <c r="Q284" s="504"/>
      <c r="R284" s="504"/>
      <c r="S284" s="384"/>
      <c r="T284" s="384"/>
      <c r="U284" s="413">
        <v>2000</v>
      </c>
      <c r="V284" s="504"/>
      <c r="W284" s="386"/>
      <c r="X284" s="377"/>
      <c r="Y284" s="410"/>
      <c r="Z284" s="413"/>
      <c r="AA284" s="413"/>
      <c r="AB284" s="667"/>
      <c r="AC284" s="667"/>
      <c r="AD284" s="668">
        <v>1</v>
      </c>
      <c r="AE284" s="668"/>
      <c r="AF284" s="668"/>
      <c r="AG284" s="668"/>
      <c r="AH284" s="668"/>
      <c r="AI284" s="389" t="s">
        <v>1343</v>
      </c>
      <c r="AJ284" s="238"/>
      <c r="AK284" s="238"/>
      <c r="AL284" s="238"/>
      <c r="AM284" s="238"/>
      <c r="AN284" s="238"/>
      <c r="AO284" s="238"/>
      <c r="AP284" s="238"/>
      <c r="AQ284" s="238"/>
      <c r="AR284" s="238"/>
      <c r="AS284" s="238"/>
      <c r="AT284" s="238"/>
      <c r="AU284" s="238"/>
      <c r="AW284" s="238"/>
      <c r="AX284" s="238"/>
      <c r="AY284" s="238"/>
      <c r="AZ284" s="238"/>
      <c r="BA284" s="238"/>
      <c r="BB284" s="238"/>
      <c r="BC284" s="238"/>
      <c r="BD284" s="238"/>
      <c r="BE284" s="238"/>
      <c r="BF284" s="238"/>
      <c r="BG284" s="238"/>
      <c r="BH284" s="238"/>
      <c r="BI284" s="238"/>
      <c r="BJ284" s="238"/>
      <c r="BK284" s="238"/>
      <c r="BL284" s="238"/>
      <c r="BM284" s="238"/>
      <c r="BN284" s="238"/>
      <c r="BO284" s="238"/>
      <c r="BP284" s="238"/>
      <c r="BQ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</row>
    <row r="285" spans="1:80" s="239" customFormat="1" ht="57" customHeight="1" x14ac:dyDescent="0.2">
      <c r="A285" s="374"/>
      <c r="B285" s="376" t="s">
        <v>15</v>
      </c>
      <c r="C285" s="377" t="s">
        <v>0</v>
      </c>
      <c r="D285" s="378" t="s">
        <v>151</v>
      </c>
      <c r="E285" s="377" t="s">
        <v>181</v>
      </c>
      <c r="F285" s="379" t="s">
        <v>1340</v>
      </c>
      <c r="G285" s="379" t="s">
        <v>117</v>
      </c>
      <c r="H285" s="381">
        <v>1</v>
      </c>
      <c r="I285" s="381"/>
      <c r="J285" s="382">
        <v>111</v>
      </c>
      <c r="K285" s="377" t="s">
        <v>177</v>
      </c>
      <c r="L285" s="377" t="s">
        <v>166</v>
      </c>
      <c r="M285" s="377" t="s">
        <v>178</v>
      </c>
      <c r="N285" s="374">
        <v>2000</v>
      </c>
      <c r="O285" s="377"/>
      <c r="P285" s="377"/>
      <c r="Q285" s="504"/>
      <c r="R285" s="504"/>
      <c r="S285" s="384"/>
      <c r="T285" s="384"/>
      <c r="U285" s="413">
        <v>2000</v>
      </c>
      <c r="V285" s="504"/>
      <c r="W285" s="386"/>
      <c r="X285" s="377"/>
      <c r="Y285" s="410"/>
      <c r="Z285" s="413"/>
      <c r="AA285" s="413"/>
      <c r="AB285" s="667"/>
      <c r="AC285" s="667"/>
      <c r="AD285" s="668">
        <v>1</v>
      </c>
      <c r="AE285" s="668"/>
      <c r="AF285" s="668"/>
      <c r="AG285" s="668"/>
      <c r="AH285" s="668"/>
      <c r="AI285" s="389" t="s">
        <v>1343</v>
      </c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W285" s="238"/>
      <c r="AX285" s="238"/>
      <c r="AY285" s="238"/>
      <c r="AZ285" s="238"/>
      <c r="BA285" s="238"/>
      <c r="BB285" s="238"/>
      <c r="BC285" s="238"/>
      <c r="BD285" s="238"/>
      <c r="BE285" s="238"/>
      <c r="BF285" s="238"/>
      <c r="BG285" s="238"/>
      <c r="BH285" s="238"/>
      <c r="BI285" s="238"/>
      <c r="BJ285" s="238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</row>
    <row r="286" spans="1:80" s="239" customFormat="1" ht="57" customHeight="1" x14ac:dyDescent="0.2">
      <c r="A286" s="374"/>
      <c r="B286" s="376" t="s">
        <v>15</v>
      </c>
      <c r="C286" s="377" t="s">
        <v>0</v>
      </c>
      <c r="D286" s="378" t="s">
        <v>151</v>
      </c>
      <c r="E286" s="377" t="s">
        <v>181</v>
      </c>
      <c r="F286" s="379" t="s">
        <v>1341</v>
      </c>
      <c r="G286" s="379" t="s">
        <v>117</v>
      </c>
      <c r="H286" s="381">
        <v>1</v>
      </c>
      <c r="I286" s="381"/>
      <c r="J286" s="382">
        <v>248</v>
      </c>
      <c r="K286" s="377" t="s">
        <v>177</v>
      </c>
      <c r="L286" s="377" t="s">
        <v>166</v>
      </c>
      <c r="M286" s="377" t="s">
        <v>178</v>
      </c>
      <c r="N286" s="374">
        <v>2000</v>
      </c>
      <c r="O286" s="377"/>
      <c r="P286" s="377"/>
      <c r="Q286" s="504"/>
      <c r="R286" s="504"/>
      <c r="S286" s="384"/>
      <c r="T286" s="384"/>
      <c r="U286" s="413">
        <v>2000</v>
      </c>
      <c r="V286" s="504"/>
      <c r="W286" s="386"/>
      <c r="X286" s="377"/>
      <c r="Y286" s="410"/>
      <c r="Z286" s="413"/>
      <c r="AA286" s="413"/>
      <c r="AB286" s="667"/>
      <c r="AC286" s="667"/>
      <c r="AD286" s="668">
        <v>1</v>
      </c>
      <c r="AE286" s="668"/>
      <c r="AF286" s="668"/>
      <c r="AG286" s="668"/>
      <c r="AH286" s="668"/>
      <c r="AI286" s="389" t="s">
        <v>1343</v>
      </c>
      <c r="AJ286" s="238"/>
      <c r="AK286" s="238"/>
      <c r="AL286" s="238"/>
      <c r="AM286" s="238"/>
      <c r="AN286" s="238"/>
      <c r="AO286" s="238"/>
      <c r="AP286" s="238"/>
      <c r="AQ286" s="238"/>
      <c r="AR286" s="238"/>
      <c r="AS286" s="238"/>
      <c r="AT286" s="238"/>
      <c r="AU286" s="238"/>
      <c r="AW286" s="238"/>
      <c r="AX286" s="238"/>
      <c r="AY286" s="238"/>
      <c r="AZ286" s="238"/>
      <c r="BA286" s="238"/>
      <c r="BB286" s="238"/>
      <c r="BC286" s="238"/>
      <c r="BD286" s="238"/>
      <c r="BE286" s="238"/>
      <c r="BF286" s="238"/>
      <c r="BG286" s="238"/>
      <c r="BH286" s="238"/>
      <c r="BI286" s="238"/>
      <c r="BJ286" s="238"/>
      <c r="BK286" s="238"/>
      <c r="BL286" s="238"/>
      <c r="BM286" s="238"/>
      <c r="BN286" s="238"/>
      <c r="BO286" s="238"/>
      <c r="BP286" s="238"/>
      <c r="BQ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</row>
    <row r="287" spans="1:80" s="239" customFormat="1" ht="57" customHeight="1" x14ac:dyDescent="0.2">
      <c r="A287" s="374"/>
      <c r="B287" s="376" t="s">
        <v>15</v>
      </c>
      <c r="C287" s="377" t="s">
        <v>0</v>
      </c>
      <c r="D287" s="378" t="s">
        <v>151</v>
      </c>
      <c r="E287" s="377" t="s">
        <v>181</v>
      </c>
      <c r="F287" s="379" t="s">
        <v>1342</v>
      </c>
      <c r="G287" s="379" t="s">
        <v>1342</v>
      </c>
      <c r="H287" s="381"/>
      <c r="I287" s="381">
        <v>1</v>
      </c>
      <c r="J287" s="382">
        <v>19</v>
      </c>
      <c r="K287" s="377" t="s">
        <v>177</v>
      </c>
      <c r="L287" s="377" t="s">
        <v>166</v>
      </c>
      <c r="M287" s="377" t="s">
        <v>178</v>
      </c>
      <c r="N287" s="374">
        <v>400</v>
      </c>
      <c r="O287" s="377"/>
      <c r="P287" s="377"/>
      <c r="Q287" s="504"/>
      <c r="R287" s="504"/>
      <c r="S287" s="384"/>
      <c r="T287" s="384"/>
      <c r="U287" s="413">
        <v>400</v>
      </c>
      <c r="V287" s="504"/>
      <c r="W287" s="386"/>
      <c r="X287" s="377"/>
      <c r="Y287" s="410"/>
      <c r="Z287" s="413"/>
      <c r="AA287" s="413"/>
      <c r="AB287" s="667"/>
      <c r="AC287" s="667"/>
      <c r="AD287" s="668">
        <v>1</v>
      </c>
      <c r="AE287" s="668"/>
      <c r="AF287" s="668"/>
      <c r="AG287" s="668"/>
      <c r="AH287" s="668"/>
      <c r="AI287" s="389" t="s">
        <v>1343</v>
      </c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W287" s="238"/>
      <c r="AX287" s="238"/>
      <c r="AY287" s="238"/>
      <c r="AZ287" s="238"/>
      <c r="BA287" s="238"/>
      <c r="BB287" s="238"/>
      <c r="BC287" s="238"/>
      <c r="BD287" s="238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</row>
    <row r="288" spans="1:80" s="264" customFormat="1" ht="31.5" customHeight="1" x14ac:dyDescent="0.2">
      <c r="A288" s="759" t="s">
        <v>7</v>
      </c>
      <c r="B288" s="759"/>
      <c r="C288" s="759"/>
      <c r="D288" s="759"/>
      <c r="E288" s="759"/>
      <c r="F288" s="759"/>
      <c r="G288" s="759"/>
      <c r="H288" s="205">
        <f>SUM(H4:H287)</f>
        <v>516</v>
      </c>
      <c r="I288" s="205">
        <f>SUM(I4:I287)</f>
        <v>15</v>
      </c>
      <c r="J288" s="205">
        <f>SUM(J4:J287)</f>
        <v>67320</v>
      </c>
      <c r="K288" s="255"/>
      <c r="L288" s="255"/>
      <c r="M288" s="255"/>
      <c r="N288" s="255"/>
      <c r="O288" s="256">
        <f>SUM(O4:O282)</f>
        <v>0</v>
      </c>
      <c r="P288" s="256">
        <f>SUM(P4:P282)</f>
        <v>0</v>
      </c>
      <c r="Q288" s="256">
        <f>SUM(Q4:Q282)</f>
        <v>0</v>
      </c>
      <c r="R288" s="256">
        <f>SUM(R4:R282)</f>
        <v>40.1</v>
      </c>
      <c r="S288" s="256">
        <f>SUM(S4:S282)</f>
        <v>0</v>
      </c>
      <c r="T288" s="256"/>
      <c r="U288" s="205">
        <f>SUM(U4:U287)</f>
        <v>255679</v>
      </c>
      <c r="V288" s="256">
        <f t="shared" ref="V288:AA288" si="0">SUM(V4:V282)</f>
        <v>0</v>
      </c>
      <c r="W288" s="256">
        <f t="shared" si="0"/>
        <v>84</v>
      </c>
      <c r="X288" s="256">
        <f t="shared" si="0"/>
        <v>260.29999999999995</v>
      </c>
      <c r="Y288" s="256">
        <f t="shared" si="0"/>
        <v>200</v>
      </c>
      <c r="Z288" s="257">
        <f t="shared" si="0"/>
        <v>42</v>
      </c>
      <c r="AA288" s="258">
        <f t="shared" si="0"/>
        <v>1</v>
      </c>
      <c r="AB288" s="259"/>
      <c r="AC288" s="260"/>
      <c r="AD288" s="258">
        <f>SUM(AD4:AD287)</f>
        <v>264</v>
      </c>
      <c r="AE288" s="258">
        <f>SUM(AE4:AE282)</f>
        <v>6</v>
      </c>
      <c r="AF288" s="258">
        <f>SUM(AF4:AF282)</f>
        <v>0</v>
      </c>
      <c r="AG288" s="258">
        <f>SUM(AG4:AG287)</f>
        <v>1</v>
      </c>
      <c r="AH288" s="261">
        <f>SUM(AH4:AH282)</f>
        <v>13</v>
      </c>
      <c r="AI288" s="262"/>
      <c r="AJ288" s="263"/>
      <c r="AK288" s="263"/>
      <c r="AL288" s="263"/>
      <c r="AM288" s="263"/>
      <c r="AN288" s="263"/>
      <c r="AO288" s="263"/>
      <c r="AP288" s="263"/>
      <c r="AQ288" s="263"/>
      <c r="AR288" s="263"/>
      <c r="AS288" s="263"/>
      <c r="AT288" s="263"/>
      <c r="AU288" s="263"/>
      <c r="AV288" s="263"/>
      <c r="AW288" s="263"/>
      <c r="AX288" s="263"/>
      <c r="AY288" s="263"/>
      <c r="AZ288" s="263"/>
      <c r="BA288" s="263"/>
      <c r="BB288" s="263"/>
      <c r="BC288" s="263"/>
      <c r="BD288" s="263"/>
      <c r="BE288" s="263"/>
      <c r="BF288" s="263"/>
      <c r="BG288" s="263"/>
      <c r="BH288" s="263"/>
      <c r="BI288" s="263"/>
      <c r="BJ288" s="263"/>
      <c r="BK288" s="263"/>
      <c r="BL288" s="263"/>
      <c r="BM288" s="263"/>
      <c r="BN288" s="263"/>
      <c r="BO288" s="263"/>
      <c r="BP288" s="263"/>
      <c r="BQ288" s="263"/>
      <c r="BR288" s="263"/>
      <c r="BS288" s="263"/>
      <c r="BT288" s="263"/>
      <c r="BU288" s="263"/>
      <c r="BV288" s="263"/>
      <c r="BW288" s="263"/>
      <c r="BX288" s="263"/>
      <c r="BY288" s="263"/>
      <c r="BZ288" s="263"/>
      <c r="CA288" s="263"/>
      <c r="CB288" s="263"/>
    </row>
    <row r="289" spans="2:80" s="193" customFormat="1" ht="30" customHeight="1" x14ac:dyDescent="0.2">
      <c r="B289" s="212"/>
      <c r="C289" s="265"/>
      <c r="D289" s="266"/>
      <c r="E289" s="212"/>
      <c r="F289" s="267"/>
      <c r="G289" s="268"/>
      <c r="H289" s="212"/>
      <c r="I289" s="212"/>
      <c r="J289" s="212"/>
      <c r="K289" s="267"/>
      <c r="L289" s="269"/>
      <c r="M289" s="269"/>
      <c r="N289" s="269"/>
      <c r="O289" s="212"/>
      <c r="P289" s="267"/>
      <c r="Q289" s="267"/>
      <c r="R289" s="267"/>
      <c r="S289" s="270"/>
      <c r="T289" s="270"/>
      <c r="U289" s="270"/>
      <c r="V289" s="270"/>
      <c r="W289" s="271"/>
      <c r="X289" s="274"/>
      <c r="Z289" s="274"/>
      <c r="AB289" s="272"/>
      <c r="AC289" s="273"/>
      <c r="AD289" s="274"/>
      <c r="AE289" s="272"/>
      <c r="AF289" s="274"/>
      <c r="AH289" s="27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</row>
    <row r="290" spans="2:80" s="193" customFormat="1" ht="30" customHeight="1" x14ac:dyDescent="0.2">
      <c r="B290" s="212"/>
      <c r="C290" s="265"/>
      <c r="D290" s="266"/>
      <c r="E290" s="212"/>
      <c r="F290" s="267"/>
      <c r="G290" s="268"/>
      <c r="H290" s="212"/>
      <c r="I290" s="212"/>
      <c r="J290" s="212"/>
      <c r="K290" s="267"/>
      <c r="L290" s="269"/>
      <c r="M290" s="269"/>
      <c r="N290" s="269"/>
      <c r="P290" s="685"/>
      <c r="R290" s="267"/>
      <c r="S290" s="270"/>
      <c r="T290" s="270"/>
      <c r="U290" s="270"/>
      <c r="V290" s="270"/>
      <c r="W290" s="271"/>
      <c r="X290" s="274"/>
      <c r="Z290" s="274"/>
      <c r="AB290" s="272"/>
      <c r="AC290" s="273"/>
      <c r="AD290" s="274"/>
      <c r="AE290" s="272"/>
      <c r="AF290" s="274"/>
      <c r="AH290" s="27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</row>
    <row r="291" spans="2:80" s="193" customFormat="1" ht="30" customHeight="1" x14ac:dyDescent="0.2">
      <c r="B291" s="212"/>
      <c r="C291" s="265"/>
      <c r="D291" s="266"/>
      <c r="E291" s="212"/>
      <c r="F291" s="267"/>
      <c r="G291" s="268"/>
      <c r="H291" s="212"/>
      <c r="I291" s="177"/>
      <c r="J291" s="212"/>
      <c r="K291" s="267"/>
      <c r="L291" s="269"/>
      <c r="M291" s="269"/>
      <c r="N291" s="269"/>
      <c r="P291" s="267"/>
      <c r="Q291" s="267"/>
      <c r="S291" s="270"/>
      <c r="T291" s="270"/>
      <c r="U291" s="270"/>
      <c r="V291" s="270"/>
      <c r="W291" s="271"/>
      <c r="X291" s="274"/>
      <c r="Z291" s="274"/>
      <c r="AB291" s="272"/>
      <c r="AC291" s="273"/>
      <c r="AD291" s="274"/>
      <c r="AE291" s="272"/>
      <c r="AF291" s="274"/>
      <c r="AH291" s="27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</row>
    <row r="292" spans="2:80" s="193" customFormat="1" ht="30" customHeight="1" x14ac:dyDescent="0.2">
      <c r="B292" s="212"/>
      <c r="C292" s="265"/>
      <c r="D292" s="266"/>
      <c r="E292" s="212"/>
      <c r="F292" s="267"/>
      <c r="G292" s="268"/>
      <c r="H292" s="212"/>
      <c r="I292" s="212"/>
      <c r="J292" s="212"/>
      <c r="K292" s="267"/>
      <c r="L292" s="269"/>
      <c r="M292" s="269"/>
      <c r="N292" s="269"/>
      <c r="O292" s="212"/>
      <c r="P292" s="267"/>
      <c r="Q292" s="267"/>
      <c r="R292" s="267"/>
      <c r="S292" s="270"/>
      <c r="T292" s="270"/>
      <c r="U292" s="270"/>
      <c r="V292" s="270"/>
      <c r="W292" s="271"/>
      <c r="X292" s="274"/>
      <c r="Z292" s="274"/>
      <c r="AB292" s="272"/>
      <c r="AC292" s="273"/>
      <c r="AD292" s="274"/>
      <c r="AE292" s="272"/>
      <c r="AF292" s="274"/>
      <c r="AH292" s="27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</row>
    <row r="293" spans="2:80" s="193" customFormat="1" ht="30" customHeight="1" x14ac:dyDescent="0.2">
      <c r="B293" s="212"/>
      <c r="C293" s="265"/>
      <c r="D293" s="266"/>
      <c r="E293" s="212"/>
      <c r="F293" s="267"/>
      <c r="G293" s="268"/>
      <c r="H293" s="212"/>
      <c r="I293" s="212"/>
      <c r="J293" s="212"/>
      <c r="K293" s="267"/>
      <c r="L293" s="269"/>
      <c r="M293" s="269"/>
      <c r="N293" s="269"/>
      <c r="O293" s="212"/>
      <c r="P293" s="267"/>
      <c r="Q293" s="267"/>
      <c r="R293" s="267"/>
      <c r="S293" s="270"/>
      <c r="T293" s="270"/>
      <c r="U293" s="270"/>
      <c r="V293" s="270"/>
      <c r="W293" s="271"/>
      <c r="X293" s="274"/>
      <c r="Z293" s="274"/>
      <c r="AB293" s="272"/>
      <c r="AC293" s="273"/>
      <c r="AD293" s="274"/>
      <c r="AE293" s="272"/>
      <c r="AF293" s="274"/>
      <c r="AH293" s="27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</row>
    <row r="294" spans="2:80" s="193" customFormat="1" ht="30" customHeight="1" x14ac:dyDescent="0.2">
      <c r="B294" s="212"/>
      <c r="C294" s="265"/>
      <c r="D294" s="266"/>
      <c r="E294" s="212"/>
      <c r="F294" s="267"/>
      <c r="G294" s="268"/>
      <c r="H294" s="212"/>
      <c r="I294" s="212"/>
      <c r="J294" s="212"/>
      <c r="K294" s="267"/>
      <c r="L294" s="269"/>
      <c r="M294" s="269"/>
      <c r="N294" s="269"/>
      <c r="O294" s="212"/>
      <c r="P294" s="267"/>
      <c r="Q294" s="267"/>
      <c r="R294" s="267"/>
      <c r="S294" s="270"/>
      <c r="T294" s="270"/>
      <c r="U294" s="270"/>
      <c r="V294" s="270"/>
      <c r="W294" s="271"/>
      <c r="X294" s="274"/>
      <c r="Z294" s="274"/>
      <c r="AB294" s="272"/>
      <c r="AC294" s="273"/>
      <c r="AD294" s="274"/>
      <c r="AE294" s="272"/>
      <c r="AF294" s="274"/>
      <c r="AH294" s="27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</row>
    <row r="295" spans="2:80" s="193" customFormat="1" ht="30" customHeight="1" x14ac:dyDescent="0.2">
      <c r="B295" s="212"/>
      <c r="C295" s="265"/>
      <c r="D295" s="266"/>
      <c r="E295" s="212"/>
      <c r="F295" s="267"/>
      <c r="G295" s="268"/>
      <c r="H295" s="212"/>
      <c r="I295" s="212"/>
      <c r="J295" s="212"/>
      <c r="K295" s="267"/>
      <c r="L295" s="269"/>
      <c r="M295" s="269"/>
      <c r="N295" s="269"/>
      <c r="O295" s="212"/>
      <c r="P295" s="267"/>
      <c r="Q295" s="267"/>
      <c r="R295" s="267"/>
      <c r="S295" s="270"/>
      <c r="T295" s="270"/>
      <c r="U295" s="270"/>
      <c r="V295" s="270"/>
      <c r="W295" s="271"/>
      <c r="X295" s="274"/>
      <c r="Z295" s="274"/>
      <c r="AB295" s="272"/>
      <c r="AC295" s="273"/>
      <c r="AD295" s="274"/>
      <c r="AE295" s="272"/>
      <c r="AF295" s="274"/>
      <c r="AH295" s="27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</row>
    <row r="296" spans="2:80" s="193" customFormat="1" ht="30" customHeight="1" x14ac:dyDescent="0.2">
      <c r="B296" s="212"/>
      <c r="C296" s="265"/>
      <c r="D296" s="266"/>
      <c r="E296" s="212"/>
      <c r="F296" s="267"/>
      <c r="G296" s="268"/>
      <c r="H296" s="212"/>
      <c r="I296" s="212"/>
      <c r="J296" s="212"/>
      <c r="K296" s="267"/>
      <c r="L296" s="269"/>
      <c r="M296" s="269"/>
      <c r="N296" s="269"/>
      <c r="O296" s="212"/>
      <c r="P296" s="267"/>
      <c r="Q296" s="267"/>
      <c r="R296" s="267"/>
      <c r="S296" s="270"/>
      <c r="T296" s="270"/>
      <c r="U296" s="270"/>
      <c r="V296" s="270"/>
      <c r="W296" s="271"/>
      <c r="X296" s="274"/>
      <c r="Z296" s="274"/>
      <c r="AB296" s="272"/>
      <c r="AC296" s="273"/>
      <c r="AD296" s="274"/>
      <c r="AE296" s="272"/>
      <c r="AF296" s="274"/>
      <c r="AH296" s="27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</row>
    <row r="297" spans="2:80" s="193" customFormat="1" ht="30" customHeight="1" x14ac:dyDescent="0.2">
      <c r="B297" s="212"/>
      <c r="C297" s="265"/>
      <c r="D297" s="266"/>
      <c r="E297" s="212"/>
      <c r="F297" s="267"/>
      <c r="G297" s="268"/>
      <c r="H297" s="212"/>
      <c r="I297" s="212"/>
      <c r="J297" s="212"/>
      <c r="K297" s="267"/>
      <c r="L297" s="269"/>
      <c r="M297" s="269"/>
      <c r="N297" s="269"/>
      <c r="O297" s="212"/>
      <c r="P297" s="267"/>
      <c r="Q297" s="267"/>
      <c r="R297" s="267"/>
      <c r="S297" s="270"/>
      <c r="T297" s="270"/>
      <c r="U297" s="270"/>
      <c r="V297" s="270"/>
      <c r="W297" s="271"/>
      <c r="X297" s="274"/>
      <c r="Z297" s="274"/>
      <c r="AB297" s="272"/>
      <c r="AC297" s="273"/>
      <c r="AD297" s="274"/>
      <c r="AE297" s="272"/>
      <c r="AF297" s="274"/>
      <c r="AH297" s="27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  <c r="BM297" s="194"/>
      <c r="BN297" s="194"/>
      <c r="BO297" s="194"/>
      <c r="BP297" s="194"/>
      <c r="BQ297" s="194"/>
      <c r="BR297" s="194"/>
      <c r="BS297" s="194"/>
      <c r="BT297" s="194"/>
      <c r="BU297" s="194"/>
      <c r="BV297" s="194"/>
      <c r="BW297" s="194"/>
      <c r="BX297" s="194"/>
      <c r="BY297" s="194"/>
      <c r="BZ297" s="194"/>
      <c r="CA297" s="194"/>
      <c r="CB297" s="194"/>
    </row>
    <row r="298" spans="2:80" s="193" customFormat="1" ht="30" customHeight="1" x14ac:dyDescent="0.2">
      <c r="B298" s="212"/>
      <c r="C298" s="265"/>
      <c r="D298" s="266"/>
      <c r="E298" s="212"/>
      <c r="F298" s="267"/>
      <c r="G298" s="268"/>
      <c r="H298" s="212"/>
      <c r="I298" s="212"/>
      <c r="J298" s="212"/>
      <c r="K298" s="267"/>
      <c r="L298" s="269"/>
      <c r="M298" s="269"/>
      <c r="N298" s="269"/>
      <c r="O298" s="212"/>
      <c r="P298" s="267"/>
      <c r="Q298" s="267"/>
      <c r="R298" s="267"/>
      <c r="S298" s="270"/>
      <c r="T298" s="270"/>
      <c r="U298" s="270"/>
      <c r="V298" s="270"/>
      <c r="W298" s="271"/>
      <c r="X298" s="274"/>
      <c r="Z298" s="274"/>
      <c r="AB298" s="272"/>
      <c r="AC298" s="273"/>
      <c r="AD298" s="274"/>
      <c r="AE298" s="272"/>
      <c r="AF298" s="274"/>
      <c r="AH298" s="27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4"/>
      <c r="BZ298" s="194"/>
      <c r="CA298" s="194"/>
      <c r="CB298" s="194"/>
    </row>
    <row r="299" spans="2:80" s="193" customFormat="1" ht="30" customHeight="1" x14ac:dyDescent="0.2">
      <c r="B299" s="212"/>
      <c r="C299" s="265"/>
      <c r="D299" s="266"/>
      <c r="E299" s="212"/>
      <c r="F299" s="267"/>
      <c r="G299" s="268"/>
      <c r="H299" s="212"/>
      <c r="I299" s="212"/>
      <c r="J299" s="212"/>
      <c r="K299" s="267"/>
      <c r="L299" s="269"/>
      <c r="M299" s="269"/>
      <c r="N299" s="269"/>
      <c r="O299" s="212"/>
      <c r="P299" s="267"/>
      <c r="Q299" s="267"/>
      <c r="R299" s="267"/>
      <c r="S299" s="270"/>
      <c r="T299" s="270"/>
      <c r="U299" s="270"/>
      <c r="V299" s="270"/>
      <c r="W299" s="271"/>
      <c r="X299" s="274"/>
      <c r="Z299" s="274"/>
      <c r="AB299" s="272"/>
      <c r="AC299" s="273"/>
      <c r="AD299" s="274"/>
      <c r="AE299" s="272"/>
      <c r="AF299" s="274"/>
      <c r="AH299" s="27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4"/>
      <c r="BZ299" s="194"/>
      <c r="CA299" s="194"/>
      <c r="CB299" s="194"/>
    </row>
    <row r="300" spans="2:80" s="193" customFormat="1" ht="30" customHeight="1" x14ac:dyDescent="0.2">
      <c r="B300" s="212"/>
      <c r="C300" s="265"/>
      <c r="D300" s="266"/>
      <c r="E300" s="212"/>
      <c r="F300" s="267"/>
      <c r="G300" s="268"/>
      <c r="H300" s="212"/>
      <c r="I300" s="212"/>
      <c r="J300" s="212"/>
      <c r="K300" s="267"/>
      <c r="L300" s="269"/>
      <c r="M300" s="269"/>
      <c r="N300" s="269"/>
      <c r="O300" s="212"/>
      <c r="P300" s="267"/>
      <c r="Q300" s="267"/>
      <c r="R300" s="267"/>
      <c r="S300" s="270"/>
      <c r="T300" s="270"/>
      <c r="U300" s="270"/>
      <c r="V300" s="270"/>
      <c r="W300" s="271"/>
      <c r="X300" s="274"/>
      <c r="Z300" s="274"/>
      <c r="AB300" s="272"/>
      <c r="AC300" s="273"/>
      <c r="AD300" s="274"/>
      <c r="AE300" s="272"/>
      <c r="AF300" s="274"/>
      <c r="AH300" s="27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</row>
    <row r="301" spans="2:80" s="193" customFormat="1" ht="30" customHeight="1" x14ac:dyDescent="0.2">
      <c r="B301" s="212"/>
      <c r="C301" s="265"/>
      <c r="D301" s="266"/>
      <c r="E301" s="212"/>
      <c r="F301" s="267"/>
      <c r="G301" s="268"/>
      <c r="H301" s="212"/>
      <c r="I301" s="212"/>
      <c r="J301" s="212"/>
      <c r="K301" s="267"/>
      <c r="L301" s="269"/>
      <c r="M301" s="269"/>
      <c r="N301" s="269"/>
      <c r="O301" s="212"/>
      <c r="P301" s="267"/>
      <c r="Q301" s="267"/>
      <c r="R301" s="267"/>
      <c r="S301" s="270"/>
      <c r="T301" s="270"/>
      <c r="U301" s="270"/>
      <c r="V301" s="270"/>
      <c r="W301" s="271"/>
      <c r="X301" s="274"/>
      <c r="Z301" s="274"/>
      <c r="AB301" s="272"/>
      <c r="AC301" s="273"/>
      <c r="AD301" s="274"/>
      <c r="AE301" s="272"/>
      <c r="AF301" s="274"/>
      <c r="AH301" s="27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</row>
    <row r="302" spans="2:80" s="193" customFormat="1" ht="30" customHeight="1" x14ac:dyDescent="0.2">
      <c r="B302" s="212"/>
      <c r="C302" s="265"/>
      <c r="D302" s="266"/>
      <c r="E302" s="212"/>
      <c r="F302" s="267"/>
      <c r="G302" s="268"/>
      <c r="H302" s="212"/>
      <c r="I302" s="212"/>
      <c r="J302" s="212"/>
      <c r="K302" s="267"/>
      <c r="L302" s="269"/>
      <c r="M302" s="269"/>
      <c r="N302" s="269"/>
      <c r="O302" s="212"/>
      <c r="P302" s="267"/>
      <c r="Q302" s="267"/>
      <c r="R302" s="267"/>
      <c r="S302" s="270"/>
      <c r="T302" s="270"/>
      <c r="U302" s="270"/>
      <c r="V302" s="270"/>
      <c r="W302" s="271"/>
      <c r="X302" s="274"/>
      <c r="Z302" s="274"/>
      <c r="AB302" s="272"/>
      <c r="AC302" s="273"/>
      <c r="AD302" s="274"/>
      <c r="AE302" s="272"/>
      <c r="AF302" s="274"/>
      <c r="AH302" s="27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</row>
    <row r="303" spans="2:80" s="193" customFormat="1" ht="30" customHeight="1" x14ac:dyDescent="0.2">
      <c r="B303" s="212"/>
      <c r="C303" s="265"/>
      <c r="D303" s="266"/>
      <c r="E303" s="212"/>
      <c r="F303" s="267"/>
      <c r="G303" s="268"/>
      <c r="H303" s="212"/>
      <c r="I303" s="212"/>
      <c r="J303" s="212"/>
      <c r="K303" s="267"/>
      <c r="L303" s="269"/>
      <c r="M303" s="269"/>
      <c r="N303" s="269"/>
      <c r="O303" s="212"/>
      <c r="P303" s="267"/>
      <c r="Q303" s="267"/>
      <c r="R303" s="267"/>
      <c r="S303" s="270"/>
      <c r="T303" s="270"/>
      <c r="U303" s="270"/>
      <c r="V303" s="270"/>
      <c r="W303" s="271"/>
      <c r="X303" s="274"/>
      <c r="Z303" s="274"/>
      <c r="AB303" s="272"/>
      <c r="AC303" s="273"/>
      <c r="AD303" s="274"/>
      <c r="AE303" s="272"/>
      <c r="AF303" s="274"/>
      <c r="AH303" s="27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4"/>
      <c r="BZ303" s="194"/>
      <c r="CA303" s="194"/>
      <c r="CB303" s="194"/>
    </row>
    <row r="304" spans="2:80" s="193" customFormat="1" ht="30" customHeight="1" x14ac:dyDescent="0.2">
      <c r="B304" s="212"/>
      <c r="C304" s="265"/>
      <c r="D304" s="266"/>
      <c r="E304" s="212"/>
      <c r="F304" s="267"/>
      <c r="G304" s="268"/>
      <c r="H304" s="212"/>
      <c r="I304" s="212"/>
      <c r="J304" s="212"/>
      <c r="K304" s="267"/>
      <c r="L304" s="269"/>
      <c r="M304" s="269"/>
      <c r="N304" s="269"/>
      <c r="O304" s="212"/>
      <c r="P304" s="267"/>
      <c r="Q304" s="267"/>
      <c r="R304" s="267"/>
      <c r="S304" s="270"/>
      <c r="T304" s="270"/>
      <c r="U304" s="270"/>
      <c r="V304" s="270"/>
      <c r="W304" s="271"/>
      <c r="X304" s="274"/>
      <c r="Z304" s="274"/>
      <c r="AB304" s="272"/>
      <c r="AC304" s="273"/>
      <c r="AD304" s="274"/>
      <c r="AE304" s="272"/>
      <c r="AF304" s="274"/>
      <c r="AH304" s="27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</row>
    <row r="305" spans="2:80" s="193" customFormat="1" ht="30" customHeight="1" x14ac:dyDescent="0.2">
      <c r="B305" s="212"/>
      <c r="C305" s="265"/>
      <c r="D305" s="266"/>
      <c r="E305" s="212"/>
      <c r="F305" s="267"/>
      <c r="G305" s="268"/>
      <c r="H305" s="212"/>
      <c r="I305" s="212"/>
      <c r="J305" s="212"/>
      <c r="K305" s="267"/>
      <c r="L305" s="269"/>
      <c r="M305" s="269"/>
      <c r="N305" s="269"/>
      <c r="O305" s="212"/>
      <c r="P305" s="267"/>
      <c r="Q305" s="267"/>
      <c r="R305" s="267"/>
      <c r="S305" s="270"/>
      <c r="T305" s="270"/>
      <c r="U305" s="270"/>
      <c r="V305" s="270"/>
      <c r="W305" s="271"/>
      <c r="X305" s="274"/>
      <c r="Z305" s="274"/>
      <c r="AB305" s="272"/>
      <c r="AC305" s="273"/>
      <c r="AD305" s="274"/>
      <c r="AE305" s="272"/>
      <c r="AF305" s="274"/>
      <c r="AH305" s="27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  <c r="BM305" s="194"/>
      <c r="BN305" s="194"/>
      <c r="BO305" s="194"/>
      <c r="BP305" s="194"/>
      <c r="BQ305" s="194"/>
      <c r="BR305" s="194"/>
      <c r="BS305" s="194"/>
      <c r="BT305" s="194"/>
      <c r="BU305" s="194"/>
      <c r="BV305" s="194"/>
      <c r="BW305" s="194"/>
      <c r="BX305" s="194"/>
      <c r="BY305" s="194"/>
      <c r="BZ305" s="194"/>
      <c r="CA305" s="194"/>
      <c r="CB305" s="194"/>
    </row>
    <row r="306" spans="2:80" s="193" customFormat="1" ht="30" customHeight="1" x14ac:dyDescent="0.2">
      <c r="B306" s="212"/>
      <c r="C306" s="265"/>
      <c r="D306" s="266"/>
      <c r="E306" s="212"/>
      <c r="F306" s="267"/>
      <c r="G306" s="268"/>
      <c r="H306" s="212"/>
      <c r="I306" s="212"/>
      <c r="J306" s="212"/>
      <c r="K306" s="267"/>
      <c r="L306" s="269"/>
      <c r="M306" s="269"/>
      <c r="N306" s="269"/>
      <c r="O306" s="212"/>
      <c r="P306" s="267"/>
      <c r="Q306" s="267"/>
      <c r="R306" s="267"/>
      <c r="S306" s="270"/>
      <c r="T306" s="270"/>
      <c r="U306" s="270"/>
      <c r="V306" s="270"/>
      <c r="W306" s="271"/>
      <c r="X306" s="274"/>
      <c r="Z306" s="274"/>
      <c r="AB306" s="272"/>
      <c r="AC306" s="273"/>
      <c r="AD306" s="274"/>
      <c r="AE306" s="272"/>
      <c r="AF306" s="274"/>
      <c r="AH306" s="27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</row>
    <row r="307" spans="2:80" s="193" customFormat="1" ht="30" customHeight="1" x14ac:dyDescent="0.2">
      <c r="B307" s="212"/>
      <c r="C307" s="265"/>
      <c r="D307" s="266"/>
      <c r="E307" s="212"/>
      <c r="F307" s="267"/>
      <c r="G307" s="268"/>
      <c r="H307" s="212"/>
      <c r="I307" s="212"/>
      <c r="J307" s="212"/>
      <c r="K307" s="267"/>
      <c r="L307" s="269"/>
      <c r="M307" s="269"/>
      <c r="N307" s="269"/>
      <c r="O307" s="212"/>
      <c r="P307" s="267"/>
      <c r="Q307" s="267"/>
      <c r="R307" s="267"/>
      <c r="S307" s="270"/>
      <c r="T307" s="270"/>
      <c r="U307" s="270"/>
      <c r="V307" s="270"/>
      <c r="W307" s="271"/>
      <c r="X307" s="274"/>
      <c r="Z307" s="274"/>
      <c r="AB307" s="272"/>
      <c r="AC307" s="273"/>
      <c r="AD307" s="274"/>
      <c r="AE307" s="272"/>
      <c r="AF307" s="274"/>
      <c r="AH307" s="27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  <c r="BM307" s="194"/>
      <c r="BN307" s="194"/>
      <c r="BO307" s="194"/>
      <c r="BP307" s="194"/>
      <c r="BQ307" s="194"/>
      <c r="BR307" s="194"/>
      <c r="BS307" s="194"/>
      <c r="BT307" s="194"/>
      <c r="BU307" s="194"/>
      <c r="BV307" s="194"/>
      <c r="BW307" s="194"/>
      <c r="BX307" s="194"/>
      <c r="BY307" s="194"/>
      <c r="BZ307" s="194"/>
      <c r="CA307" s="194"/>
      <c r="CB307" s="194"/>
    </row>
    <row r="308" spans="2:80" s="193" customFormat="1" ht="30" customHeight="1" x14ac:dyDescent="0.2">
      <c r="B308" s="212"/>
      <c r="C308" s="265"/>
      <c r="D308" s="266"/>
      <c r="E308" s="212"/>
      <c r="F308" s="267"/>
      <c r="G308" s="268"/>
      <c r="H308" s="212"/>
      <c r="I308" s="212"/>
      <c r="J308" s="212"/>
      <c r="K308" s="267"/>
      <c r="L308" s="269"/>
      <c r="M308" s="269"/>
      <c r="N308" s="269"/>
      <c r="O308" s="212"/>
      <c r="P308" s="267"/>
      <c r="Q308" s="267"/>
      <c r="R308" s="267"/>
      <c r="S308" s="270"/>
      <c r="T308" s="270"/>
      <c r="U308" s="270"/>
      <c r="V308" s="270"/>
      <c r="W308" s="271"/>
      <c r="X308" s="274"/>
      <c r="Z308" s="274"/>
      <c r="AB308" s="272"/>
      <c r="AC308" s="273"/>
      <c r="AD308" s="274"/>
      <c r="AE308" s="272"/>
      <c r="AF308" s="274"/>
      <c r="AH308" s="27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</row>
    <row r="309" spans="2:80" s="193" customFormat="1" ht="30" customHeight="1" x14ac:dyDescent="0.2">
      <c r="B309" s="212"/>
      <c r="C309" s="265"/>
      <c r="D309" s="266"/>
      <c r="E309" s="212"/>
      <c r="F309" s="267"/>
      <c r="G309" s="268"/>
      <c r="H309" s="212"/>
      <c r="I309" s="212"/>
      <c r="J309" s="212"/>
      <c r="K309" s="267"/>
      <c r="L309" s="269"/>
      <c r="M309" s="269"/>
      <c r="N309" s="269"/>
      <c r="O309" s="212"/>
      <c r="P309" s="267"/>
      <c r="Q309" s="267"/>
      <c r="R309" s="267"/>
      <c r="S309" s="270"/>
      <c r="T309" s="270"/>
      <c r="U309" s="270"/>
      <c r="V309" s="270"/>
      <c r="W309" s="271"/>
      <c r="X309" s="274"/>
      <c r="Z309" s="274"/>
      <c r="AB309" s="272"/>
      <c r="AC309" s="273"/>
      <c r="AD309" s="274"/>
      <c r="AE309" s="272"/>
      <c r="AF309" s="274"/>
      <c r="AH309" s="27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</row>
    <row r="310" spans="2:80" s="193" customFormat="1" ht="30" customHeight="1" x14ac:dyDescent="0.2">
      <c r="B310" s="212"/>
      <c r="C310" s="265"/>
      <c r="D310" s="266"/>
      <c r="E310" s="212"/>
      <c r="F310" s="267"/>
      <c r="G310" s="268"/>
      <c r="H310" s="212"/>
      <c r="I310" s="212"/>
      <c r="J310" s="212"/>
      <c r="K310" s="267"/>
      <c r="L310" s="269"/>
      <c r="M310" s="269"/>
      <c r="N310" s="269"/>
      <c r="O310" s="212"/>
      <c r="P310" s="267"/>
      <c r="Q310" s="267"/>
      <c r="R310" s="267"/>
      <c r="S310" s="270"/>
      <c r="T310" s="270"/>
      <c r="U310" s="270"/>
      <c r="V310" s="270"/>
      <c r="W310" s="271"/>
      <c r="X310" s="274"/>
      <c r="Z310" s="274"/>
      <c r="AB310" s="272"/>
      <c r="AC310" s="273"/>
      <c r="AD310" s="274"/>
      <c r="AE310" s="272"/>
      <c r="AF310" s="274"/>
      <c r="AH310" s="27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</row>
    <row r="311" spans="2:80" s="193" customFormat="1" ht="30" customHeight="1" x14ac:dyDescent="0.2">
      <c r="B311" s="212"/>
      <c r="C311" s="265"/>
      <c r="D311" s="266"/>
      <c r="E311" s="212"/>
      <c r="F311" s="267"/>
      <c r="G311" s="268"/>
      <c r="H311" s="212"/>
      <c r="I311" s="212"/>
      <c r="J311" s="212"/>
      <c r="K311" s="267"/>
      <c r="L311" s="269"/>
      <c r="M311" s="269"/>
      <c r="N311" s="269"/>
      <c r="O311" s="212"/>
      <c r="P311" s="267"/>
      <c r="Q311" s="267"/>
      <c r="R311" s="267"/>
      <c r="S311" s="270"/>
      <c r="T311" s="270"/>
      <c r="U311" s="270"/>
      <c r="V311" s="270"/>
      <c r="W311" s="271"/>
      <c r="X311" s="274"/>
      <c r="Z311" s="274"/>
      <c r="AB311" s="272"/>
      <c r="AC311" s="273"/>
      <c r="AD311" s="274"/>
      <c r="AE311" s="272"/>
      <c r="AF311" s="274"/>
      <c r="AH311" s="27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</row>
    <row r="312" spans="2:80" s="193" customFormat="1" ht="30" customHeight="1" x14ac:dyDescent="0.2">
      <c r="B312" s="212"/>
      <c r="C312" s="265"/>
      <c r="D312" s="266"/>
      <c r="E312" s="212"/>
      <c r="F312" s="267"/>
      <c r="G312" s="268"/>
      <c r="H312" s="212"/>
      <c r="I312" s="212"/>
      <c r="J312" s="212"/>
      <c r="K312" s="267"/>
      <c r="L312" s="269"/>
      <c r="M312" s="269"/>
      <c r="N312" s="269"/>
      <c r="O312" s="212"/>
      <c r="P312" s="267"/>
      <c r="Q312" s="267"/>
      <c r="R312" s="267"/>
      <c r="S312" s="270"/>
      <c r="T312" s="270"/>
      <c r="U312" s="270"/>
      <c r="V312" s="270"/>
      <c r="W312" s="271"/>
      <c r="X312" s="274"/>
      <c r="Z312" s="274"/>
      <c r="AB312" s="272"/>
      <c r="AC312" s="273"/>
      <c r="AD312" s="274"/>
      <c r="AE312" s="272"/>
      <c r="AF312" s="274"/>
      <c r="AH312" s="27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  <c r="BM312" s="194"/>
      <c r="BN312" s="194"/>
      <c r="BO312" s="194"/>
      <c r="BP312" s="194"/>
      <c r="BQ312" s="194"/>
      <c r="BR312" s="194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</row>
    <row r="313" spans="2:80" s="193" customFormat="1" ht="30" customHeight="1" x14ac:dyDescent="0.2">
      <c r="B313" s="212"/>
      <c r="C313" s="265"/>
      <c r="D313" s="266"/>
      <c r="E313" s="212"/>
      <c r="F313" s="267"/>
      <c r="G313" s="268"/>
      <c r="H313" s="212"/>
      <c r="I313" s="212"/>
      <c r="J313" s="212"/>
      <c r="K313" s="267"/>
      <c r="L313" s="269"/>
      <c r="M313" s="269"/>
      <c r="N313" s="269"/>
      <c r="O313" s="212"/>
      <c r="P313" s="267"/>
      <c r="Q313" s="267"/>
      <c r="R313" s="267"/>
      <c r="S313" s="270"/>
      <c r="T313" s="270"/>
      <c r="U313" s="270"/>
      <c r="V313" s="270"/>
      <c r="W313" s="271"/>
      <c r="X313" s="274"/>
      <c r="Z313" s="274"/>
      <c r="AB313" s="272"/>
      <c r="AC313" s="273"/>
      <c r="AD313" s="274"/>
      <c r="AE313" s="272"/>
      <c r="AF313" s="274"/>
      <c r="AH313" s="27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</row>
    <row r="314" spans="2:80" s="193" customFormat="1" ht="30" customHeight="1" x14ac:dyDescent="0.2">
      <c r="B314" s="212"/>
      <c r="C314" s="265"/>
      <c r="D314" s="266"/>
      <c r="E314" s="212"/>
      <c r="F314" s="267"/>
      <c r="G314" s="268"/>
      <c r="H314" s="212"/>
      <c r="I314" s="212"/>
      <c r="J314" s="212"/>
      <c r="K314" s="267"/>
      <c r="L314" s="269"/>
      <c r="M314" s="269"/>
      <c r="N314" s="269"/>
      <c r="O314" s="212"/>
      <c r="P314" s="267"/>
      <c r="Q314" s="267"/>
      <c r="R314" s="267"/>
      <c r="S314" s="270"/>
      <c r="T314" s="270"/>
      <c r="U314" s="270"/>
      <c r="V314" s="270"/>
      <c r="W314" s="271"/>
      <c r="X314" s="274"/>
      <c r="Z314" s="274"/>
      <c r="AB314" s="272"/>
      <c r="AC314" s="273"/>
      <c r="AD314" s="274"/>
      <c r="AE314" s="272"/>
      <c r="AF314" s="274"/>
      <c r="AH314" s="27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4"/>
      <c r="BN314" s="194"/>
      <c r="BO314" s="194"/>
      <c r="BP314" s="194"/>
      <c r="BQ314" s="194"/>
      <c r="BR314" s="194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</row>
    <row r="315" spans="2:80" s="193" customFormat="1" ht="30" customHeight="1" x14ac:dyDescent="0.2">
      <c r="B315" s="212"/>
      <c r="C315" s="265"/>
      <c r="D315" s="266"/>
      <c r="E315" s="212"/>
      <c r="F315" s="267"/>
      <c r="G315" s="268"/>
      <c r="H315" s="212"/>
      <c r="I315" s="212"/>
      <c r="J315" s="212"/>
      <c r="K315" s="267"/>
      <c r="L315" s="269"/>
      <c r="M315" s="269"/>
      <c r="N315" s="269"/>
      <c r="O315" s="212"/>
      <c r="P315" s="267"/>
      <c r="Q315" s="267"/>
      <c r="R315" s="267"/>
      <c r="S315" s="270"/>
      <c r="T315" s="270"/>
      <c r="U315" s="270"/>
      <c r="V315" s="270"/>
      <c r="W315" s="271"/>
      <c r="X315" s="274"/>
      <c r="Z315" s="274"/>
      <c r="AB315" s="272"/>
      <c r="AC315" s="273"/>
      <c r="AD315" s="274"/>
      <c r="AE315" s="272"/>
      <c r="AF315" s="274"/>
      <c r="AH315" s="27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4"/>
      <c r="BN315" s="194"/>
      <c r="BO315" s="194"/>
      <c r="BP315" s="194"/>
      <c r="BQ315" s="194"/>
      <c r="BR315" s="194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</row>
    <row r="316" spans="2:80" s="193" customFormat="1" ht="30" customHeight="1" x14ac:dyDescent="0.2">
      <c r="B316" s="212"/>
      <c r="C316" s="265"/>
      <c r="D316" s="266"/>
      <c r="E316" s="212"/>
      <c r="F316" s="267"/>
      <c r="G316" s="268"/>
      <c r="H316" s="212"/>
      <c r="I316" s="212"/>
      <c r="J316" s="212"/>
      <c r="K316" s="267"/>
      <c r="L316" s="269"/>
      <c r="M316" s="269"/>
      <c r="N316" s="269"/>
      <c r="O316" s="212"/>
      <c r="P316" s="267"/>
      <c r="Q316" s="267"/>
      <c r="R316" s="267"/>
      <c r="S316" s="270"/>
      <c r="T316" s="270"/>
      <c r="U316" s="270"/>
      <c r="V316" s="270"/>
      <c r="W316" s="271"/>
      <c r="X316" s="274"/>
      <c r="Z316" s="274"/>
      <c r="AB316" s="272"/>
      <c r="AC316" s="273"/>
      <c r="AD316" s="274"/>
      <c r="AE316" s="272"/>
      <c r="AF316" s="274"/>
      <c r="AH316" s="27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4"/>
      <c r="BN316" s="194"/>
      <c r="BO316" s="194"/>
      <c r="BP316" s="194"/>
      <c r="BQ316" s="194"/>
      <c r="BR316" s="194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</row>
    <row r="317" spans="2:80" s="193" customFormat="1" ht="30" customHeight="1" x14ac:dyDescent="0.2">
      <c r="B317" s="212"/>
      <c r="C317" s="265"/>
      <c r="D317" s="266"/>
      <c r="E317" s="212"/>
      <c r="F317" s="267"/>
      <c r="G317" s="268"/>
      <c r="H317" s="212"/>
      <c r="I317" s="212"/>
      <c r="J317" s="212"/>
      <c r="K317" s="267"/>
      <c r="L317" s="269"/>
      <c r="M317" s="269"/>
      <c r="N317" s="269"/>
      <c r="O317" s="212"/>
      <c r="P317" s="267"/>
      <c r="Q317" s="267"/>
      <c r="R317" s="267"/>
      <c r="S317" s="270"/>
      <c r="T317" s="270"/>
      <c r="U317" s="270"/>
      <c r="V317" s="270"/>
      <c r="W317" s="271"/>
      <c r="X317" s="274"/>
      <c r="Z317" s="274"/>
      <c r="AB317" s="272"/>
      <c r="AC317" s="273"/>
      <c r="AD317" s="274"/>
      <c r="AE317" s="272"/>
      <c r="AF317" s="274"/>
      <c r="AH317" s="27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</row>
    <row r="318" spans="2:80" s="193" customFormat="1" ht="30" customHeight="1" x14ac:dyDescent="0.2">
      <c r="B318" s="212"/>
      <c r="C318" s="265"/>
      <c r="D318" s="266"/>
      <c r="E318" s="212"/>
      <c r="F318" s="267"/>
      <c r="G318" s="268"/>
      <c r="H318" s="212"/>
      <c r="I318" s="212"/>
      <c r="J318" s="212"/>
      <c r="K318" s="267"/>
      <c r="L318" s="269"/>
      <c r="M318" s="269"/>
      <c r="N318" s="269"/>
      <c r="O318" s="212"/>
      <c r="P318" s="267"/>
      <c r="Q318" s="267"/>
      <c r="R318" s="267"/>
      <c r="S318" s="270"/>
      <c r="T318" s="270"/>
      <c r="U318" s="270"/>
      <c r="V318" s="270"/>
      <c r="W318" s="271"/>
      <c r="X318" s="274"/>
      <c r="Z318" s="274"/>
      <c r="AB318" s="272"/>
      <c r="AC318" s="273"/>
      <c r="AD318" s="274"/>
      <c r="AE318" s="272"/>
      <c r="AF318" s="274"/>
      <c r="AH318" s="27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</row>
    <row r="319" spans="2:80" s="193" customFormat="1" ht="30" customHeight="1" x14ac:dyDescent="0.2">
      <c r="B319" s="212"/>
      <c r="C319" s="265"/>
      <c r="D319" s="266"/>
      <c r="E319" s="212"/>
      <c r="F319" s="267"/>
      <c r="G319" s="268"/>
      <c r="H319" s="212"/>
      <c r="I319" s="212"/>
      <c r="J319" s="212"/>
      <c r="K319" s="267"/>
      <c r="L319" s="269"/>
      <c r="M319" s="269"/>
      <c r="N319" s="269"/>
      <c r="O319" s="212"/>
      <c r="P319" s="267"/>
      <c r="Q319" s="267"/>
      <c r="R319" s="267"/>
      <c r="S319" s="270"/>
      <c r="T319" s="270"/>
      <c r="U319" s="270"/>
      <c r="V319" s="270"/>
      <c r="W319" s="271"/>
      <c r="X319" s="274"/>
      <c r="Z319" s="274"/>
      <c r="AB319" s="272"/>
      <c r="AC319" s="273"/>
      <c r="AD319" s="274"/>
      <c r="AE319" s="272"/>
      <c r="AF319" s="274"/>
      <c r="AH319" s="27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</row>
    <row r="320" spans="2:80" s="193" customFormat="1" ht="30" customHeight="1" x14ac:dyDescent="0.2">
      <c r="B320" s="212"/>
      <c r="C320" s="265"/>
      <c r="D320" s="266"/>
      <c r="E320" s="212"/>
      <c r="F320" s="267"/>
      <c r="G320" s="268"/>
      <c r="H320" s="212"/>
      <c r="I320" s="212"/>
      <c r="J320" s="212"/>
      <c r="K320" s="267"/>
      <c r="L320" s="269"/>
      <c r="M320" s="269"/>
      <c r="N320" s="269"/>
      <c r="O320" s="212"/>
      <c r="P320" s="267"/>
      <c r="Q320" s="267"/>
      <c r="R320" s="267"/>
      <c r="S320" s="270"/>
      <c r="T320" s="270"/>
      <c r="U320" s="270"/>
      <c r="V320" s="270"/>
      <c r="W320" s="271"/>
      <c r="X320" s="274"/>
      <c r="Z320" s="274"/>
      <c r="AB320" s="272"/>
      <c r="AC320" s="273"/>
      <c r="AD320" s="274"/>
      <c r="AE320" s="272"/>
      <c r="AF320" s="274"/>
      <c r="AH320" s="27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</row>
    <row r="321" spans="2:80" s="193" customFormat="1" ht="30" customHeight="1" x14ac:dyDescent="0.2">
      <c r="B321" s="212"/>
      <c r="C321" s="265"/>
      <c r="D321" s="266"/>
      <c r="E321" s="212"/>
      <c r="F321" s="267"/>
      <c r="G321" s="268"/>
      <c r="H321" s="212"/>
      <c r="I321" s="212"/>
      <c r="J321" s="212"/>
      <c r="K321" s="267"/>
      <c r="L321" s="269"/>
      <c r="M321" s="269"/>
      <c r="N321" s="269"/>
      <c r="O321" s="212"/>
      <c r="P321" s="267"/>
      <c r="Q321" s="267"/>
      <c r="R321" s="267"/>
      <c r="S321" s="270"/>
      <c r="T321" s="270"/>
      <c r="U321" s="270"/>
      <c r="V321" s="270"/>
      <c r="W321" s="271"/>
      <c r="X321" s="274"/>
      <c r="Z321" s="274"/>
      <c r="AB321" s="272"/>
      <c r="AC321" s="273"/>
      <c r="AD321" s="274"/>
      <c r="AE321" s="272"/>
      <c r="AF321" s="274"/>
      <c r="AH321" s="27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</row>
    <row r="322" spans="2:80" s="193" customFormat="1" ht="30" customHeight="1" x14ac:dyDescent="0.2">
      <c r="B322" s="212"/>
      <c r="C322" s="265"/>
      <c r="D322" s="266"/>
      <c r="E322" s="212"/>
      <c r="F322" s="267"/>
      <c r="G322" s="268"/>
      <c r="H322" s="212"/>
      <c r="I322" s="212"/>
      <c r="J322" s="212"/>
      <c r="K322" s="267"/>
      <c r="L322" s="269"/>
      <c r="M322" s="269"/>
      <c r="N322" s="269"/>
      <c r="O322" s="212"/>
      <c r="P322" s="267"/>
      <c r="Q322" s="267"/>
      <c r="R322" s="267"/>
      <c r="S322" s="270"/>
      <c r="T322" s="270"/>
      <c r="U322" s="270"/>
      <c r="V322" s="270"/>
      <c r="W322" s="271"/>
      <c r="X322" s="274"/>
      <c r="Z322" s="274"/>
      <c r="AB322" s="272"/>
      <c r="AC322" s="273"/>
      <c r="AD322" s="274"/>
      <c r="AE322" s="272"/>
      <c r="AF322" s="274"/>
      <c r="AH322" s="27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</row>
    <row r="323" spans="2:80" s="193" customFormat="1" ht="30" customHeight="1" x14ac:dyDescent="0.2">
      <c r="B323" s="212"/>
      <c r="C323" s="265"/>
      <c r="D323" s="266"/>
      <c r="E323" s="212"/>
      <c r="F323" s="267"/>
      <c r="G323" s="268"/>
      <c r="H323" s="212"/>
      <c r="I323" s="212"/>
      <c r="J323" s="212"/>
      <c r="K323" s="267"/>
      <c r="L323" s="269"/>
      <c r="M323" s="269"/>
      <c r="N323" s="269"/>
      <c r="O323" s="212"/>
      <c r="P323" s="267"/>
      <c r="Q323" s="267"/>
      <c r="R323" s="267"/>
      <c r="S323" s="270"/>
      <c r="T323" s="270"/>
      <c r="U323" s="270"/>
      <c r="V323" s="270"/>
      <c r="W323" s="271"/>
      <c r="X323" s="274"/>
      <c r="Z323" s="274"/>
      <c r="AB323" s="272"/>
      <c r="AC323" s="273"/>
      <c r="AD323" s="274"/>
      <c r="AE323" s="272"/>
      <c r="AF323" s="274"/>
      <c r="AH323" s="27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</row>
    <row r="324" spans="2:80" s="193" customFormat="1" ht="30" customHeight="1" x14ac:dyDescent="0.2">
      <c r="B324" s="212"/>
      <c r="C324" s="265"/>
      <c r="D324" s="266"/>
      <c r="E324" s="212"/>
      <c r="F324" s="267"/>
      <c r="G324" s="268"/>
      <c r="H324" s="212"/>
      <c r="I324" s="212"/>
      <c r="J324" s="212"/>
      <c r="K324" s="267"/>
      <c r="L324" s="269"/>
      <c r="M324" s="269"/>
      <c r="N324" s="269"/>
      <c r="O324" s="212"/>
      <c r="P324" s="267"/>
      <c r="Q324" s="267"/>
      <c r="R324" s="267"/>
      <c r="S324" s="270"/>
      <c r="T324" s="270"/>
      <c r="U324" s="270"/>
      <c r="V324" s="270"/>
      <c r="W324" s="271"/>
      <c r="X324" s="274"/>
      <c r="Z324" s="274"/>
      <c r="AB324" s="272"/>
      <c r="AC324" s="273"/>
      <c r="AD324" s="274"/>
      <c r="AE324" s="272"/>
      <c r="AF324" s="274"/>
      <c r="AH324" s="27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194"/>
      <c r="BQ324" s="194"/>
      <c r="BR324" s="194"/>
      <c r="BS324" s="194"/>
      <c r="BT324" s="194"/>
      <c r="BU324" s="194"/>
      <c r="BV324" s="194"/>
      <c r="BW324" s="194"/>
      <c r="BX324" s="194"/>
      <c r="BY324" s="194"/>
      <c r="BZ324" s="194"/>
      <c r="CA324" s="194"/>
      <c r="CB324" s="194"/>
    </row>
    <row r="325" spans="2:80" s="193" customFormat="1" ht="30" customHeight="1" x14ac:dyDescent="0.2">
      <c r="B325" s="212"/>
      <c r="C325" s="265"/>
      <c r="D325" s="266"/>
      <c r="E325" s="212"/>
      <c r="F325" s="267"/>
      <c r="G325" s="268"/>
      <c r="H325" s="212"/>
      <c r="I325" s="212"/>
      <c r="J325" s="212"/>
      <c r="K325" s="267"/>
      <c r="L325" s="269"/>
      <c r="M325" s="269"/>
      <c r="N325" s="269"/>
      <c r="O325" s="212"/>
      <c r="P325" s="267"/>
      <c r="Q325" s="267"/>
      <c r="R325" s="267"/>
      <c r="S325" s="270"/>
      <c r="T325" s="270"/>
      <c r="U325" s="270"/>
      <c r="V325" s="270"/>
      <c r="W325" s="271"/>
      <c r="X325" s="274"/>
      <c r="Z325" s="274"/>
      <c r="AB325" s="272"/>
      <c r="AC325" s="273"/>
      <c r="AD325" s="274"/>
      <c r="AE325" s="272"/>
      <c r="AF325" s="274"/>
      <c r="AH325" s="27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194"/>
      <c r="BV325" s="194"/>
      <c r="BW325" s="194"/>
      <c r="BX325" s="194"/>
      <c r="BY325" s="194"/>
      <c r="BZ325" s="194"/>
      <c r="CA325" s="194"/>
      <c r="CB325" s="194"/>
    </row>
    <row r="326" spans="2:80" s="193" customFormat="1" ht="30" customHeight="1" x14ac:dyDescent="0.2">
      <c r="B326" s="212"/>
      <c r="C326" s="265"/>
      <c r="D326" s="266"/>
      <c r="E326" s="212"/>
      <c r="F326" s="267"/>
      <c r="G326" s="268"/>
      <c r="H326" s="212"/>
      <c r="I326" s="212"/>
      <c r="J326" s="212"/>
      <c r="K326" s="267"/>
      <c r="L326" s="269"/>
      <c r="M326" s="269"/>
      <c r="N326" s="269"/>
      <c r="O326" s="212"/>
      <c r="P326" s="267"/>
      <c r="Q326" s="267"/>
      <c r="R326" s="267"/>
      <c r="S326" s="270"/>
      <c r="T326" s="270"/>
      <c r="U326" s="270"/>
      <c r="V326" s="270"/>
      <c r="W326" s="271"/>
      <c r="X326" s="274"/>
      <c r="Z326" s="274"/>
      <c r="AB326" s="272"/>
      <c r="AC326" s="273"/>
      <c r="AD326" s="274"/>
      <c r="AE326" s="272"/>
      <c r="AF326" s="274"/>
      <c r="AH326" s="27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</row>
    <row r="327" spans="2:80" s="193" customFormat="1" ht="30" customHeight="1" x14ac:dyDescent="0.2">
      <c r="B327" s="212"/>
      <c r="C327" s="265"/>
      <c r="D327" s="266"/>
      <c r="E327" s="212"/>
      <c r="F327" s="267"/>
      <c r="G327" s="268"/>
      <c r="H327" s="212"/>
      <c r="I327" s="212"/>
      <c r="J327" s="212"/>
      <c r="K327" s="267"/>
      <c r="L327" s="269"/>
      <c r="M327" s="269"/>
      <c r="N327" s="269"/>
      <c r="O327" s="212"/>
      <c r="P327" s="267"/>
      <c r="Q327" s="267"/>
      <c r="R327" s="267"/>
      <c r="S327" s="270"/>
      <c r="T327" s="270"/>
      <c r="U327" s="270"/>
      <c r="V327" s="270"/>
      <c r="W327" s="271"/>
      <c r="X327" s="274"/>
      <c r="Z327" s="274"/>
      <c r="AB327" s="272"/>
      <c r="AC327" s="273"/>
      <c r="AD327" s="274"/>
      <c r="AE327" s="272"/>
      <c r="AF327" s="274"/>
      <c r="AH327" s="27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</row>
    <row r="328" spans="2:80" s="193" customFormat="1" ht="30" customHeight="1" x14ac:dyDescent="0.2">
      <c r="B328" s="212"/>
      <c r="C328" s="265"/>
      <c r="D328" s="266"/>
      <c r="E328" s="212"/>
      <c r="F328" s="267"/>
      <c r="G328" s="268"/>
      <c r="H328" s="212"/>
      <c r="I328" s="212"/>
      <c r="J328" s="212"/>
      <c r="K328" s="267"/>
      <c r="L328" s="269"/>
      <c r="M328" s="269"/>
      <c r="N328" s="269"/>
      <c r="O328" s="212"/>
      <c r="P328" s="267"/>
      <c r="Q328" s="267"/>
      <c r="R328" s="267"/>
      <c r="S328" s="270"/>
      <c r="T328" s="270"/>
      <c r="U328" s="270"/>
      <c r="V328" s="270"/>
      <c r="W328" s="271"/>
      <c r="X328" s="274"/>
      <c r="Z328" s="274"/>
      <c r="AB328" s="272"/>
      <c r="AC328" s="273"/>
      <c r="AD328" s="274"/>
      <c r="AE328" s="272"/>
      <c r="AF328" s="274"/>
      <c r="AH328" s="27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</row>
    <row r="329" spans="2:80" s="193" customFormat="1" ht="30" customHeight="1" x14ac:dyDescent="0.2">
      <c r="B329" s="212"/>
      <c r="C329" s="265"/>
      <c r="D329" s="266"/>
      <c r="E329" s="212"/>
      <c r="F329" s="267"/>
      <c r="G329" s="268"/>
      <c r="H329" s="212"/>
      <c r="I329" s="212"/>
      <c r="J329" s="212"/>
      <c r="K329" s="267"/>
      <c r="L329" s="269"/>
      <c r="M329" s="269"/>
      <c r="N329" s="269"/>
      <c r="O329" s="212"/>
      <c r="P329" s="267"/>
      <c r="Q329" s="267"/>
      <c r="R329" s="267"/>
      <c r="S329" s="270"/>
      <c r="T329" s="270"/>
      <c r="U329" s="270"/>
      <c r="V329" s="270"/>
      <c r="W329" s="271"/>
      <c r="X329" s="274"/>
      <c r="Z329" s="274"/>
      <c r="AB329" s="272"/>
      <c r="AC329" s="273"/>
      <c r="AD329" s="274"/>
      <c r="AE329" s="272"/>
      <c r="AF329" s="274"/>
      <c r="AH329" s="27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</row>
    <row r="330" spans="2:80" s="193" customFormat="1" ht="30" customHeight="1" x14ac:dyDescent="0.2">
      <c r="B330" s="212"/>
      <c r="C330" s="265"/>
      <c r="D330" s="266"/>
      <c r="E330" s="212"/>
      <c r="F330" s="267"/>
      <c r="G330" s="268"/>
      <c r="H330" s="212"/>
      <c r="I330" s="212"/>
      <c r="J330" s="212"/>
      <c r="K330" s="267"/>
      <c r="L330" s="269"/>
      <c r="M330" s="269"/>
      <c r="N330" s="269"/>
      <c r="O330" s="212"/>
      <c r="P330" s="267"/>
      <c r="Q330" s="267"/>
      <c r="R330" s="267"/>
      <c r="S330" s="270"/>
      <c r="T330" s="270"/>
      <c r="U330" s="270"/>
      <c r="V330" s="270"/>
      <c r="W330" s="271"/>
      <c r="X330" s="274"/>
      <c r="Z330" s="274"/>
      <c r="AB330" s="272"/>
      <c r="AC330" s="273"/>
      <c r="AD330" s="274"/>
      <c r="AE330" s="272"/>
      <c r="AF330" s="274"/>
      <c r="AH330" s="27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</row>
    <row r="331" spans="2:80" s="193" customFormat="1" ht="30" customHeight="1" x14ac:dyDescent="0.2">
      <c r="B331" s="212"/>
      <c r="C331" s="265"/>
      <c r="D331" s="266"/>
      <c r="E331" s="212"/>
      <c r="F331" s="267"/>
      <c r="G331" s="268"/>
      <c r="H331" s="212"/>
      <c r="I331" s="212"/>
      <c r="J331" s="212"/>
      <c r="K331" s="267"/>
      <c r="L331" s="269"/>
      <c r="M331" s="269"/>
      <c r="N331" s="269"/>
      <c r="O331" s="212"/>
      <c r="P331" s="267"/>
      <c r="Q331" s="267"/>
      <c r="R331" s="267"/>
      <c r="S331" s="270"/>
      <c r="T331" s="270"/>
      <c r="U331" s="270"/>
      <c r="V331" s="270"/>
      <c r="W331" s="271"/>
      <c r="X331" s="274"/>
      <c r="Z331" s="274"/>
      <c r="AB331" s="272"/>
      <c r="AC331" s="273"/>
      <c r="AD331" s="274"/>
      <c r="AE331" s="272"/>
      <c r="AF331" s="274"/>
      <c r="AH331" s="27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</row>
    <row r="332" spans="2:80" s="193" customFormat="1" ht="30" customHeight="1" x14ac:dyDescent="0.2">
      <c r="B332" s="212"/>
      <c r="C332" s="265"/>
      <c r="D332" s="266"/>
      <c r="E332" s="212"/>
      <c r="F332" s="267"/>
      <c r="G332" s="268"/>
      <c r="H332" s="212"/>
      <c r="I332" s="212"/>
      <c r="J332" s="212"/>
      <c r="K332" s="267"/>
      <c r="L332" s="269"/>
      <c r="M332" s="269"/>
      <c r="N332" s="269"/>
      <c r="O332" s="212"/>
      <c r="P332" s="267"/>
      <c r="Q332" s="267"/>
      <c r="R332" s="267"/>
      <c r="S332" s="270"/>
      <c r="T332" s="270"/>
      <c r="U332" s="270"/>
      <c r="V332" s="270"/>
      <c r="W332" s="271"/>
      <c r="X332" s="274"/>
      <c r="Z332" s="274"/>
      <c r="AB332" s="272"/>
      <c r="AC332" s="273"/>
      <c r="AD332" s="274"/>
      <c r="AE332" s="272"/>
      <c r="AF332" s="274"/>
      <c r="AH332" s="27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</row>
    <row r="333" spans="2:80" s="193" customFormat="1" ht="30" customHeight="1" x14ac:dyDescent="0.2">
      <c r="B333" s="212"/>
      <c r="C333" s="265"/>
      <c r="D333" s="266"/>
      <c r="E333" s="212"/>
      <c r="F333" s="267"/>
      <c r="G333" s="268"/>
      <c r="H333" s="212"/>
      <c r="I333" s="212"/>
      <c r="J333" s="212"/>
      <c r="K333" s="267"/>
      <c r="L333" s="269"/>
      <c r="M333" s="269"/>
      <c r="N333" s="269"/>
      <c r="O333" s="212"/>
      <c r="P333" s="267"/>
      <c r="Q333" s="267"/>
      <c r="R333" s="267"/>
      <c r="S333" s="270"/>
      <c r="T333" s="270"/>
      <c r="U333" s="270"/>
      <c r="V333" s="270"/>
      <c r="W333" s="271"/>
      <c r="X333" s="274"/>
      <c r="Z333" s="274"/>
      <c r="AB333" s="272"/>
      <c r="AC333" s="273"/>
      <c r="AD333" s="274"/>
      <c r="AE333" s="272"/>
      <c r="AF333" s="274"/>
      <c r="AH333" s="27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</row>
    <row r="334" spans="2:80" s="193" customFormat="1" ht="30" customHeight="1" x14ac:dyDescent="0.2">
      <c r="B334" s="212"/>
      <c r="C334" s="265"/>
      <c r="D334" s="266"/>
      <c r="E334" s="212"/>
      <c r="F334" s="267"/>
      <c r="G334" s="268"/>
      <c r="H334" s="212"/>
      <c r="I334" s="212"/>
      <c r="J334" s="212"/>
      <c r="K334" s="267"/>
      <c r="L334" s="269"/>
      <c r="M334" s="269"/>
      <c r="N334" s="269"/>
      <c r="O334" s="212"/>
      <c r="P334" s="267"/>
      <c r="Q334" s="267"/>
      <c r="R334" s="267"/>
      <c r="S334" s="270"/>
      <c r="T334" s="270"/>
      <c r="U334" s="270"/>
      <c r="V334" s="270"/>
      <c r="W334" s="271"/>
      <c r="X334" s="274"/>
      <c r="Z334" s="274"/>
      <c r="AB334" s="272"/>
      <c r="AC334" s="273"/>
      <c r="AD334" s="274"/>
      <c r="AE334" s="272"/>
      <c r="AF334" s="274"/>
      <c r="AH334" s="27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</row>
    <row r="335" spans="2:80" s="193" customFormat="1" ht="30" customHeight="1" x14ac:dyDescent="0.2">
      <c r="B335" s="212"/>
      <c r="C335" s="265"/>
      <c r="D335" s="266"/>
      <c r="E335" s="212"/>
      <c r="F335" s="267"/>
      <c r="G335" s="268"/>
      <c r="H335" s="212"/>
      <c r="I335" s="212"/>
      <c r="J335" s="212"/>
      <c r="K335" s="267"/>
      <c r="L335" s="269"/>
      <c r="M335" s="269"/>
      <c r="N335" s="269"/>
      <c r="O335" s="212"/>
      <c r="P335" s="267"/>
      <c r="Q335" s="267"/>
      <c r="R335" s="267"/>
      <c r="S335" s="270"/>
      <c r="T335" s="270"/>
      <c r="U335" s="270"/>
      <c r="V335" s="270"/>
      <c r="W335" s="271"/>
      <c r="X335" s="274"/>
      <c r="Z335" s="274"/>
      <c r="AB335" s="272"/>
      <c r="AC335" s="273"/>
      <c r="AD335" s="274"/>
      <c r="AE335" s="272"/>
      <c r="AF335" s="274"/>
      <c r="AH335" s="27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</row>
    <row r="336" spans="2:80" s="193" customFormat="1" ht="30" customHeight="1" x14ac:dyDescent="0.2">
      <c r="B336" s="212"/>
      <c r="C336" s="265"/>
      <c r="D336" s="266"/>
      <c r="E336" s="212"/>
      <c r="F336" s="267"/>
      <c r="G336" s="268"/>
      <c r="H336" s="212"/>
      <c r="I336" s="212"/>
      <c r="J336" s="212"/>
      <c r="K336" s="267"/>
      <c r="L336" s="269"/>
      <c r="M336" s="269"/>
      <c r="N336" s="269"/>
      <c r="O336" s="212"/>
      <c r="P336" s="267"/>
      <c r="Q336" s="267"/>
      <c r="R336" s="267"/>
      <c r="S336" s="270"/>
      <c r="T336" s="270"/>
      <c r="U336" s="270"/>
      <c r="V336" s="270"/>
      <c r="W336" s="271"/>
      <c r="X336" s="274"/>
      <c r="Z336" s="274"/>
      <c r="AB336" s="272"/>
      <c r="AC336" s="273"/>
      <c r="AD336" s="274"/>
      <c r="AE336" s="272"/>
      <c r="AF336" s="274"/>
      <c r="AH336" s="27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</row>
    <row r="337" spans="2:80" s="193" customFormat="1" ht="30" customHeight="1" x14ac:dyDescent="0.2">
      <c r="B337" s="212"/>
      <c r="C337" s="265"/>
      <c r="D337" s="266"/>
      <c r="E337" s="212"/>
      <c r="F337" s="267"/>
      <c r="G337" s="268"/>
      <c r="H337" s="212"/>
      <c r="I337" s="212"/>
      <c r="J337" s="212"/>
      <c r="K337" s="267"/>
      <c r="L337" s="269"/>
      <c r="M337" s="269"/>
      <c r="N337" s="269"/>
      <c r="O337" s="212"/>
      <c r="P337" s="267"/>
      <c r="Q337" s="267"/>
      <c r="R337" s="267"/>
      <c r="S337" s="270"/>
      <c r="T337" s="270"/>
      <c r="U337" s="270"/>
      <c r="V337" s="270"/>
      <c r="W337" s="271"/>
      <c r="X337" s="274"/>
      <c r="Z337" s="274"/>
      <c r="AB337" s="272"/>
      <c r="AC337" s="273"/>
      <c r="AD337" s="274"/>
      <c r="AE337" s="272"/>
      <c r="AF337" s="274"/>
      <c r="AH337" s="27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</row>
    <row r="338" spans="2:80" s="193" customFormat="1" ht="30" customHeight="1" x14ac:dyDescent="0.2">
      <c r="B338" s="212"/>
      <c r="C338" s="265"/>
      <c r="D338" s="266"/>
      <c r="E338" s="212"/>
      <c r="F338" s="267"/>
      <c r="G338" s="268"/>
      <c r="H338" s="212"/>
      <c r="I338" s="212"/>
      <c r="J338" s="212"/>
      <c r="K338" s="267"/>
      <c r="L338" s="269"/>
      <c r="M338" s="269"/>
      <c r="N338" s="269"/>
      <c r="O338" s="212"/>
      <c r="P338" s="267"/>
      <c r="Q338" s="267"/>
      <c r="R338" s="267"/>
      <c r="S338" s="270"/>
      <c r="T338" s="270"/>
      <c r="U338" s="270"/>
      <c r="V338" s="270"/>
      <c r="W338" s="271"/>
      <c r="X338" s="274"/>
      <c r="Z338" s="274"/>
      <c r="AB338" s="272"/>
      <c r="AC338" s="273"/>
      <c r="AD338" s="274"/>
      <c r="AE338" s="272"/>
      <c r="AF338" s="274"/>
      <c r="AH338" s="27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</row>
    <row r="339" spans="2:80" s="193" customFormat="1" ht="30" customHeight="1" x14ac:dyDescent="0.2">
      <c r="B339" s="212"/>
      <c r="C339" s="265"/>
      <c r="D339" s="266"/>
      <c r="E339" s="212"/>
      <c r="F339" s="267"/>
      <c r="G339" s="268"/>
      <c r="H339" s="212"/>
      <c r="I339" s="212"/>
      <c r="J339" s="212"/>
      <c r="K339" s="267"/>
      <c r="L339" s="269"/>
      <c r="M339" s="269"/>
      <c r="N339" s="269"/>
      <c r="O339" s="212"/>
      <c r="P339" s="267"/>
      <c r="Q339" s="267"/>
      <c r="R339" s="267"/>
      <c r="S339" s="270"/>
      <c r="T339" s="270"/>
      <c r="U339" s="270"/>
      <c r="V339" s="270"/>
      <c r="W339" s="271"/>
      <c r="X339" s="274"/>
      <c r="Z339" s="274"/>
      <c r="AB339" s="272"/>
      <c r="AC339" s="273"/>
      <c r="AD339" s="274"/>
      <c r="AE339" s="272"/>
      <c r="AF339" s="274"/>
      <c r="AH339" s="27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</row>
    <row r="340" spans="2:80" s="193" customFormat="1" ht="30" customHeight="1" x14ac:dyDescent="0.2">
      <c r="B340" s="212"/>
      <c r="C340" s="265"/>
      <c r="D340" s="266"/>
      <c r="E340" s="212"/>
      <c r="F340" s="267"/>
      <c r="G340" s="268"/>
      <c r="H340" s="212"/>
      <c r="I340" s="212"/>
      <c r="J340" s="212"/>
      <c r="K340" s="267"/>
      <c r="L340" s="269"/>
      <c r="M340" s="269"/>
      <c r="N340" s="269"/>
      <c r="O340" s="212"/>
      <c r="P340" s="267"/>
      <c r="Q340" s="267"/>
      <c r="R340" s="267"/>
      <c r="S340" s="270"/>
      <c r="T340" s="270"/>
      <c r="U340" s="270"/>
      <c r="V340" s="270"/>
      <c r="W340" s="271"/>
      <c r="X340" s="274"/>
      <c r="Z340" s="274"/>
      <c r="AB340" s="272"/>
      <c r="AC340" s="273"/>
      <c r="AD340" s="274"/>
      <c r="AE340" s="272"/>
      <c r="AF340" s="274"/>
      <c r="AH340" s="27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</row>
    <row r="341" spans="2:80" s="193" customFormat="1" ht="30" customHeight="1" x14ac:dyDescent="0.2">
      <c r="B341" s="212"/>
      <c r="C341" s="265"/>
      <c r="D341" s="266"/>
      <c r="E341" s="212"/>
      <c r="F341" s="267"/>
      <c r="G341" s="268"/>
      <c r="H341" s="212"/>
      <c r="I341" s="212"/>
      <c r="J341" s="212"/>
      <c r="K341" s="267"/>
      <c r="L341" s="269"/>
      <c r="M341" s="269"/>
      <c r="N341" s="269"/>
      <c r="O341" s="212"/>
      <c r="P341" s="267"/>
      <c r="Q341" s="267"/>
      <c r="R341" s="267"/>
      <c r="S341" s="270"/>
      <c r="T341" s="270"/>
      <c r="U341" s="270"/>
      <c r="V341" s="270"/>
      <c r="W341" s="271"/>
      <c r="X341" s="274"/>
      <c r="Z341" s="274"/>
      <c r="AB341" s="272"/>
      <c r="AC341" s="273"/>
      <c r="AD341" s="274"/>
      <c r="AE341" s="272"/>
      <c r="AF341" s="274"/>
      <c r="AH341" s="27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</row>
    <row r="342" spans="2:80" s="193" customFormat="1" ht="30" customHeight="1" x14ac:dyDescent="0.2">
      <c r="B342" s="212"/>
      <c r="C342" s="265"/>
      <c r="D342" s="266"/>
      <c r="E342" s="212"/>
      <c r="F342" s="267"/>
      <c r="G342" s="268"/>
      <c r="H342" s="212"/>
      <c r="I342" s="212"/>
      <c r="J342" s="212"/>
      <c r="K342" s="267"/>
      <c r="L342" s="269"/>
      <c r="M342" s="269"/>
      <c r="N342" s="269"/>
      <c r="O342" s="212"/>
      <c r="P342" s="267"/>
      <c r="Q342" s="267"/>
      <c r="R342" s="267"/>
      <c r="S342" s="270"/>
      <c r="T342" s="270"/>
      <c r="U342" s="270"/>
      <c r="V342" s="270"/>
      <c r="W342" s="271"/>
      <c r="X342" s="274"/>
      <c r="Z342" s="274"/>
      <c r="AB342" s="272"/>
      <c r="AC342" s="273"/>
      <c r="AD342" s="274"/>
      <c r="AE342" s="272"/>
      <c r="AF342" s="274"/>
      <c r="AH342" s="27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</row>
    <row r="343" spans="2:80" s="193" customFormat="1" ht="30" customHeight="1" x14ac:dyDescent="0.2">
      <c r="B343" s="212"/>
      <c r="C343" s="265"/>
      <c r="D343" s="266"/>
      <c r="E343" s="212"/>
      <c r="F343" s="267"/>
      <c r="G343" s="268"/>
      <c r="H343" s="212"/>
      <c r="I343" s="212"/>
      <c r="J343" s="212"/>
      <c r="K343" s="267"/>
      <c r="L343" s="269"/>
      <c r="M343" s="269"/>
      <c r="N343" s="269"/>
      <c r="O343" s="212"/>
      <c r="P343" s="267"/>
      <c r="Q343" s="267"/>
      <c r="R343" s="267"/>
      <c r="S343" s="270"/>
      <c r="T343" s="270"/>
      <c r="U343" s="270"/>
      <c r="V343" s="270"/>
      <c r="W343" s="271"/>
      <c r="X343" s="274"/>
      <c r="Z343" s="274"/>
      <c r="AB343" s="272"/>
      <c r="AC343" s="273"/>
      <c r="AD343" s="274"/>
      <c r="AE343" s="272"/>
      <c r="AF343" s="274"/>
      <c r="AH343" s="27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</row>
    <row r="344" spans="2:80" s="193" customFormat="1" ht="30" customHeight="1" x14ac:dyDescent="0.2">
      <c r="B344" s="212"/>
      <c r="C344" s="265"/>
      <c r="D344" s="266"/>
      <c r="E344" s="212"/>
      <c r="F344" s="267"/>
      <c r="G344" s="268"/>
      <c r="H344" s="212"/>
      <c r="I344" s="212"/>
      <c r="J344" s="212"/>
      <c r="K344" s="267"/>
      <c r="L344" s="269"/>
      <c r="M344" s="269"/>
      <c r="N344" s="269"/>
      <c r="O344" s="212"/>
      <c r="P344" s="267"/>
      <c r="Q344" s="267"/>
      <c r="R344" s="267"/>
      <c r="S344" s="270"/>
      <c r="T344" s="270"/>
      <c r="U344" s="270"/>
      <c r="V344" s="270"/>
      <c r="W344" s="271"/>
      <c r="X344" s="274"/>
      <c r="Z344" s="274"/>
      <c r="AB344" s="272"/>
      <c r="AC344" s="273"/>
      <c r="AD344" s="274"/>
      <c r="AE344" s="272"/>
      <c r="AF344" s="274"/>
      <c r="AH344" s="27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</row>
    <row r="345" spans="2:80" s="193" customFormat="1" ht="30" customHeight="1" x14ac:dyDescent="0.2">
      <c r="B345" s="212"/>
      <c r="C345" s="265"/>
      <c r="D345" s="266"/>
      <c r="E345" s="212"/>
      <c r="F345" s="267"/>
      <c r="G345" s="268"/>
      <c r="H345" s="212"/>
      <c r="I345" s="212"/>
      <c r="J345" s="212"/>
      <c r="K345" s="267"/>
      <c r="L345" s="269"/>
      <c r="M345" s="269"/>
      <c r="N345" s="269"/>
      <c r="O345" s="212"/>
      <c r="P345" s="267"/>
      <c r="Q345" s="267"/>
      <c r="R345" s="267"/>
      <c r="S345" s="270"/>
      <c r="T345" s="270"/>
      <c r="U345" s="270"/>
      <c r="V345" s="270"/>
      <c r="W345" s="271"/>
      <c r="X345" s="274"/>
      <c r="Z345" s="274"/>
      <c r="AB345" s="272"/>
      <c r="AC345" s="273"/>
      <c r="AD345" s="274"/>
      <c r="AE345" s="272"/>
      <c r="AF345" s="274"/>
      <c r="AH345" s="27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</row>
    <row r="346" spans="2:80" s="193" customFormat="1" ht="30" customHeight="1" x14ac:dyDescent="0.2">
      <c r="B346" s="212"/>
      <c r="C346" s="265"/>
      <c r="D346" s="266"/>
      <c r="E346" s="212"/>
      <c r="F346" s="267"/>
      <c r="G346" s="268"/>
      <c r="H346" s="212"/>
      <c r="I346" s="212"/>
      <c r="J346" s="212"/>
      <c r="K346" s="267"/>
      <c r="L346" s="269"/>
      <c r="M346" s="269"/>
      <c r="N346" s="269"/>
      <c r="O346" s="212"/>
      <c r="P346" s="267"/>
      <c r="Q346" s="267"/>
      <c r="R346" s="267"/>
      <c r="S346" s="270"/>
      <c r="T346" s="270"/>
      <c r="U346" s="270"/>
      <c r="V346" s="270"/>
      <c r="W346" s="271"/>
      <c r="X346" s="274"/>
      <c r="Z346" s="274"/>
      <c r="AB346" s="272"/>
      <c r="AC346" s="273"/>
      <c r="AD346" s="274"/>
      <c r="AE346" s="272"/>
      <c r="AF346" s="274"/>
      <c r="AH346" s="27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</row>
    <row r="347" spans="2:80" s="193" customFormat="1" ht="30" customHeight="1" x14ac:dyDescent="0.2">
      <c r="B347" s="212"/>
      <c r="C347" s="265"/>
      <c r="D347" s="266"/>
      <c r="E347" s="212"/>
      <c r="F347" s="267"/>
      <c r="G347" s="268"/>
      <c r="H347" s="212"/>
      <c r="I347" s="212"/>
      <c r="J347" s="212"/>
      <c r="K347" s="267"/>
      <c r="L347" s="269"/>
      <c r="M347" s="269"/>
      <c r="N347" s="269"/>
      <c r="O347" s="212"/>
      <c r="P347" s="267"/>
      <c r="Q347" s="267"/>
      <c r="R347" s="267"/>
      <c r="S347" s="270"/>
      <c r="T347" s="270"/>
      <c r="U347" s="270"/>
      <c r="V347" s="270"/>
      <c r="W347" s="271"/>
      <c r="X347" s="274"/>
      <c r="Z347" s="274"/>
      <c r="AB347" s="272"/>
      <c r="AC347" s="273"/>
      <c r="AD347" s="274"/>
      <c r="AE347" s="272"/>
      <c r="AF347" s="274"/>
      <c r="AH347" s="27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</row>
    <row r="348" spans="2:80" s="193" customFormat="1" ht="30" customHeight="1" x14ac:dyDescent="0.2">
      <c r="B348" s="212"/>
      <c r="C348" s="265"/>
      <c r="D348" s="266"/>
      <c r="E348" s="212"/>
      <c r="F348" s="267"/>
      <c r="G348" s="268"/>
      <c r="H348" s="212"/>
      <c r="I348" s="212"/>
      <c r="J348" s="212"/>
      <c r="K348" s="267"/>
      <c r="L348" s="269"/>
      <c r="M348" s="269"/>
      <c r="N348" s="269"/>
      <c r="O348" s="212"/>
      <c r="P348" s="267"/>
      <c r="Q348" s="267"/>
      <c r="R348" s="267"/>
      <c r="S348" s="270"/>
      <c r="T348" s="270"/>
      <c r="U348" s="270"/>
      <c r="V348" s="270"/>
      <c r="W348" s="271"/>
      <c r="X348" s="274"/>
      <c r="Z348" s="274"/>
      <c r="AB348" s="272"/>
      <c r="AC348" s="273"/>
      <c r="AD348" s="274"/>
      <c r="AE348" s="272"/>
      <c r="AF348" s="274"/>
      <c r="AH348" s="27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</row>
    <row r="349" spans="2:80" s="193" customFormat="1" ht="30" customHeight="1" x14ac:dyDescent="0.2">
      <c r="B349" s="212"/>
      <c r="C349" s="265"/>
      <c r="D349" s="266"/>
      <c r="E349" s="212"/>
      <c r="F349" s="267"/>
      <c r="G349" s="268"/>
      <c r="H349" s="212"/>
      <c r="I349" s="212"/>
      <c r="J349" s="212"/>
      <c r="K349" s="267"/>
      <c r="L349" s="269"/>
      <c r="M349" s="269"/>
      <c r="N349" s="269"/>
      <c r="O349" s="212"/>
      <c r="P349" s="267"/>
      <c r="Q349" s="267"/>
      <c r="R349" s="267"/>
      <c r="S349" s="270"/>
      <c r="T349" s="270"/>
      <c r="U349" s="270"/>
      <c r="V349" s="270"/>
      <c r="W349" s="271"/>
      <c r="X349" s="274"/>
      <c r="Z349" s="274"/>
      <c r="AB349" s="272"/>
      <c r="AC349" s="273"/>
      <c r="AD349" s="274"/>
      <c r="AE349" s="272"/>
      <c r="AF349" s="274"/>
      <c r="AH349" s="27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</row>
    <row r="350" spans="2:80" s="193" customFormat="1" ht="30" customHeight="1" x14ac:dyDescent="0.2">
      <c r="B350" s="212"/>
      <c r="C350" s="265"/>
      <c r="D350" s="266"/>
      <c r="E350" s="212"/>
      <c r="F350" s="267"/>
      <c r="G350" s="268"/>
      <c r="H350" s="212"/>
      <c r="I350" s="212"/>
      <c r="J350" s="212"/>
      <c r="K350" s="267"/>
      <c r="L350" s="269"/>
      <c r="M350" s="269"/>
      <c r="N350" s="269"/>
      <c r="O350" s="212"/>
      <c r="P350" s="267"/>
      <c r="Q350" s="267"/>
      <c r="R350" s="267"/>
      <c r="S350" s="270"/>
      <c r="T350" s="270"/>
      <c r="U350" s="270"/>
      <c r="V350" s="270"/>
      <c r="W350" s="271"/>
      <c r="X350" s="274"/>
      <c r="Z350" s="274"/>
      <c r="AB350" s="272"/>
      <c r="AC350" s="273"/>
      <c r="AD350" s="274"/>
      <c r="AE350" s="272"/>
      <c r="AF350" s="274"/>
      <c r="AH350" s="27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</row>
    <row r="351" spans="2:80" s="193" customFormat="1" ht="30" customHeight="1" x14ac:dyDescent="0.2">
      <c r="B351" s="212"/>
      <c r="C351" s="265"/>
      <c r="D351" s="266"/>
      <c r="E351" s="212"/>
      <c r="F351" s="267"/>
      <c r="G351" s="268"/>
      <c r="H351" s="212"/>
      <c r="I351" s="212"/>
      <c r="J351" s="212"/>
      <c r="K351" s="267"/>
      <c r="L351" s="269"/>
      <c r="M351" s="269"/>
      <c r="N351" s="269"/>
      <c r="O351" s="212"/>
      <c r="P351" s="267"/>
      <c r="Q351" s="267"/>
      <c r="R351" s="267"/>
      <c r="S351" s="270"/>
      <c r="T351" s="270"/>
      <c r="U351" s="270"/>
      <c r="V351" s="270"/>
      <c r="W351" s="271"/>
      <c r="X351" s="274"/>
      <c r="Z351" s="274"/>
      <c r="AB351" s="272"/>
      <c r="AC351" s="273"/>
      <c r="AD351" s="274"/>
      <c r="AE351" s="272"/>
      <c r="AF351" s="274"/>
      <c r="AH351" s="27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  <c r="BM351" s="194"/>
      <c r="BN351" s="194"/>
      <c r="BO351" s="194"/>
      <c r="BP351" s="194"/>
      <c r="BQ351" s="194"/>
      <c r="BR351" s="194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</row>
    <row r="352" spans="2:80" s="193" customFormat="1" ht="30" customHeight="1" x14ac:dyDescent="0.2">
      <c r="B352" s="212"/>
      <c r="C352" s="265"/>
      <c r="D352" s="266"/>
      <c r="E352" s="212"/>
      <c r="F352" s="267"/>
      <c r="G352" s="268"/>
      <c r="H352" s="212"/>
      <c r="I352" s="212"/>
      <c r="J352" s="212"/>
      <c r="K352" s="267"/>
      <c r="L352" s="269"/>
      <c r="M352" s="269"/>
      <c r="N352" s="269"/>
      <c r="O352" s="212"/>
      <c r="P352" s="267"/>
      <c r="Q352" s="267"/>
      <c r="R352" s="267"/>
      <c r="S352" s="270"/>
      <c r="T352" s="270"/>
      <c r="U352" s="270"/>
      <c r="V352" s="270"/>
      <c r="W352" s="271"/>
      <c r="X352" s="274"/>
      <c r="Z352" s="274"/>
      <c r="AB352" s="272"/>
      <c r="AC352" s="273"/>
      <c r="AD352" s="274"/>
      <c r="AE352" s="272"/>
      <c r="AF352" s="274"/>
      <c r="AH352" s="27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</row>
    <row r="353" spans="2:80" s="193" customFormat="1" ht="30" customHeight="1" x14ac:dyDescent="0.2">
      <c r="B353" s="212"/>
      <c r="C353" s="265"/>
      <c r="D353" s="266"/>
      <c r="E353" s="212"/>
      <c r="F353" s="267"/>
      <c r="G353" s="268"/>
      <c r="H353" s="212"/>
      <c r="I353" s="212"/>
      <c r="J353" s="212"/>
      <c r="K353" s="267"/>
      <c r="L353" s="269"/>
      <c r="M353" s="269"/>
      <c r="N353" s="269"/>
      <c r="O353" s="212"/>
      <c r="P353" s="267"/>
      <c r="Q353" s="267"/>
      <c r="R353" s="267"/>
      <c r="S353" s="270"/>
      <c r="T353" s="270"/>
      <c r="U353" s="270"/>
      <c r="V353" s="270"/>
      <c r="W353" s="271"/>
      <c r="X353" s="274"/>
      <c r="Z353" s="274"/>
      <c r="AB353" s="272"/>
      <c r="AC353" s="273"/>
      <c r="AD353" s="274"/>
      <c r="AE353" s="272"/>
      <c r="AF353" s="274"/>
      <c r="AH353" s="27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</row>
    <row r="354" spans="2:80" s="193" customFormat="1" ht="30" customHeight="1" x14ac:dyDescent="0.2">
      <c r="B354" s="212"/>
      <c r="C354" s="265"/>
      <c r="D354" s="266"/>
      <c r="E354" s="212"/>
      <c r="F354" s="267"/>
      <c r="G354" s="268"/>
      <c r="H354" s="212"/>
      <c r="I354" s="212"/>
      <c r="J354" s="212"/>
      <c r="K354" s="267"/>
      <c r="L354" s="269"/>
      <c r="M354" s="269"/>
      <c r="N354" s="269"/>
      <c r="O354" s="212"/>
      <c r="P354" s="267"/>
      <c r="Q354" s="267"/>
      <c r="R354" s="267"/>
      <c r="S354" s="270"/>
      <c r="T354" s="270"/>
      <c r="U354" s="270"/>
      <c r="V354" s="270"/>
      <c r="W354" s="271"/>
      <c r="X354" s="274"/>
      <c r="Z354" s="274"/>
      <c r="AB354" s="272"/>
      <c r="AC354" s="273"/>
      <c r="AD354" s="274"/>
      <c r="AE354" s="272"/>
      <c r="AF354" s="274"/>
      <c r="AH354" s="27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</row>
    <row r="355" spans="2:80" s="193" customFormat="1" ht="30" customHeight="1" x14ac:dyDescent="0.2">
      <c r="B355" s="212"/>
      <c r="C355" s="265"/>
      <c r="D355" s="266"/>
      <c r="E355" s="212"/>
      <c r="F355" s="267"/>
      <c r="G355" s="268"/>
      <c r="H355" s="212"/>
      <c r="I355" s="212"/>
      <c r="J355" s="212"/>
      <c r="K355" s="267"/>
      <c r="L355" s="269"/>
      <c r="M355" s="269"/>
      <c r="N355" s="269"/>
      <c r="O355" s="212"/>
      <c r="P355" s="267"/>
      <c r="Q355" s="267"/>
      <c r="R355" s="267"/>
      <c r="S355" s="270"/>
      <c r="T355" s="270"/>
      <c r="U355" s="270"/>
      <c r="V355" s="270"/>
      <c r="W355" s="271"/>
      <c r="X355" s="274"/>
      <c r="Z355" s="274"/>
      <c r="AB355" s="272"/>
      <c r="AC355" s="273"/>
      <c r="AD355" s="274"/>
      <c r="AE355" s="272"/>
      <c r="AF355" s="274"/>
      <c r="AH355" s="27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</row>
    <row r="356" spans="2:80" s="193" customFormat="1" ht="30" customHeight="1" x14ac:dyDescent="0.2">
      <c r="B356" s="212"/>
      <c r="C356" s="265"/>
      <c r="D356" s="266"/>
      <c r="E356" s="212"/>
      <c r="F356" s="267"/>
      <c r="G356" s="268"/>
      <c r="H356" s="212"/>
      <c r="I356" s="212"/>
      <c r="J356" s="212"/>
      <c r="K356" s="267"/>
      <c r="L356" s="269"/>
      <c r="M356" s="269"/>
      <c r="N356" s="269"/>
      <c r="O356" s="212"/>
      <c r="P356" s="267"/>
      <c r="Q356" s="267"/>
      <c r="R356" s="267"/>
      <c r="S356" s="270"/>
      <c r="T356" s="270"/>
      <c r="U356" s="270"/>
      <c r="V356" s="270"/>
      <c r="W356" s="271"/>
      <c r="X356" s="274"/>
      <c r="Z356" s="274"/>
      <c r="AB356" s="272"/>
      <c r="AC356" s="273"/>
      <c r="AD356" s="274"/>
      <c r="AE356" s="272"/>
      <c r="AF356" s="274"/>
      <c r="AH356" s="27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</row>
    <row r="357" spans="2:80" s="193" customFormat="1" ht="30" customHeight="1" x14ac:dyDescent="0.2">
      <c r="B357" s="212"/>
      <c r="C357" s="265"/>
      <c r="D357" s="266"/>
      <c r="E357" s="212"/>
      <c r="F357" s="267"/>
      <c r="G357" s="268"/>
      <c r="H357" s="212"/>
      <c r="I357" s="212"/>
      <c r="J357" s="212"/>
      <c r="K357" s="267"/>
      <c r="L357" s="269"/>
      <c r="M357" s="269"/>
      <c r="N357" s="269"/>
      <c r="O357" s="212"/>
      <c r="P357" s="267"/>
      <c r="Q357" s="267"/>
      <c r="R357" s="267"/>
      <c r="S357" s="270"/>
      <c r="T357" s="270"/>
      <c r="U357" s="270"/>
      <c r="V357" s="270"/>
      <c r="W357" s="271"/>
      <c r="X357" s="274"/>
      <c r="Z357" s="274"/>
      <c r="AB357" s="272"/>
      <c r="AC357" s="273"/>
      <c r="AD357" s="274"/>
      <c r="AE357" s="272"/>
      <c r="AF357" s="274"/>
      <c r="AH357" s="27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</row>
    <row r="358" spans="2:80" s="193" customFormat="1" ht="30" customHeight="1" x14ac:dyDescent="0.2">
      <c r="B358" s="212"/>
      <c r="C358" s="265"/>
      <c r="D358" s="266"/>
      <c r="E358" s="212"/>
      <c r="F358" s="267"/>
      <c r="G358" s="268"/>
      <c r="H358" s="212"/>
      <c r="I358" s="212"/>
      <c r="J358" s="212"/>
      <c r="K358" s="267"/>
      <c r="L358" s="269"/>
      <c r="M358" s="269"/>
      <c r="N358" s="269"/>
      <c r="O358" s="212"/>
      <c r="P358" s="267"/>
      <c r="Q358" s="267"/>
      <c r="R358" s="267"/>
      <c r="S358" s="270"/>
      <c r="T358" s="270"/>
      <c r="U358" s="270"/>
      <c r="V358" s="270"/>
      <c r="W358" s="271"/>
      <c r="X358" s="274"/>
      <c r="Z358" s="274"/>
      <c r="AB358" s="272"/>
      <c r="AC358" s="273"/>
      <c r="AD358" s="274"/>
      <c r="AE358" s="272"/>
      <c r="AF358" s="274"/>
      <c r="AH358" s="27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</row>
    <row r="359" spans="2:80" s="193" customFormat="1" ht="30" customHeight="1" x14ac:dyDescent="0.2">
      <c r="B359" s="212"/>
      <c r="C359" s="265"/>
      <c r="D359" s="266"/>
      <c r="E359" s="212"/>
      <c r="F359" s="267"/>
      <c r="G359" s="268"/>
      <c r="H359" s="212"/>
      <c r="I359" s="212"/>
      <c r="J359" s="212"/>
      <c r="K359" s="267"/>
      <c r="L359" s="269"/>
      <c r="M359" s="269"/>
      <c r="N359" s="269"/>
      <c r="O359" s="212"/>
      <c r="P359" s="267"/>
      <c r="Q359" s="267"/>
      <c r="R359" s="267"/>
      <c r="S359" s="270"/>
      <c r="T359" s="270"/>
      <c r="U359" s="270"/>
      <c r="V359" s="270"/>
      <c r="W359" s="271"/>
      <c r="X359" s="274"/>
      <c r="Z359" s="274"/>
      <c r="AB359" s="272"/>
      <c r="AC359" s="273"/>
      <c r="AD359" s="274"/>
      <c r="AE359" s="272"/>
      <c r="AF359" s="274"/>
      <c r="AH359" s="27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</row>
    <row r="360" spans="2:80" s="193" customFormat="1" ht="30" customHeight="1" x14ac:dyDescent="0.2">
      <c r="B360" s="212"/>
      <c r="C360" s="265"/>
      <c r="D360" s="266"/>
      <c r="E360" s="212"/>
      <c r="F360" s="267"/>
      <c r="G360" s="268"/>
      <c r="H360" s="212"/>
      <c r="I360" s="212"/>
      <c r="J360" s="212"/>
      <c r="K360" s="267"/>
      <c r="L360" s="269"/>
      <c r="M360" s="269"/>
      <c r="N360" s="269"/>
      <c r="O360" s="212"/>
      <c r="P360" s="267"/>
      <c r="Q360" s="267"/>
      <c r="R360" s="267"/>
      <c r="S360" s="270"/>
      <c r="T360" s="270"/>
      <c r="U360" s="270"/>
      <c r="V360" s="270"/>
      <c r="W360" s="271"/>
      <c r="X360" s="274"/>
      <c r="Z360" s="274"/>
      <c r="AB360" s="272"/>
      <c r="AC360" s="273"/>
      <c r="AD360" s="274"/>
      <c r="AE360" s="272"/>
      <c r="AF360" s="274"/>
      <c r="AH360" s="27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</row>
    <row r="361" spans="2:80" s="193" customFormat="1" ht="30" customHeight="1" x14ac:dyDescent="0.2">
      <c r="B361" s="212"/>
      <c r="C361" s="265"/>
      <c r="D361" s="266"/>
      <c r="E361" s="212"/>
      <c r="F361" s="267"/>
      <c r="G361" s="268"/>
      <c r="H361" s="212"/>
      <c r="I361" s="212"/>
      <c r="J361" s="212"/>
      <c r="K361" s="267"/>
      <c r="L361" s="269"/>
      <c r="M361" s="269"/>
      <c r="N361" s="269"/>
      <c r="O361" s="212"/>
      <c r="P361" s="267"/>
      <c r="Q361" s="267"/>
      <c r="R361" s="267"/>
      <c r="S361" s="270"/>
      <c r="T361" s="270"/>
      <c r="U361" s="270"/>
      <c r="V361" s="270"/>
      <c r="W361" s="271"/>
      <c r="X361" s="274"/>
      <c r="Z361" s="274"/>
      <c r="AB361" s="272"/>
      <c r="AC361" s="273"/>
      <c r="AD361" s="274"/>
      <c r="AE361" s="272"/>
      <c r="AF361" s="274"/>
      <c r="AH361" s="27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</row>
    <row r="362" spans="2:80" s="193" customFormat="1" ht="30" customHeight="1" x14ac:dyDescent="0.2">
      <c r="B362" s="212"/>
      <c r="C362" s="265"/>
      <c r="D362" s="266"/>
      <c r="E362" s="212"/>
      <c r="F362" s="267"/>
      <c r="G362" s="268"/>
      <c r="H362" s="212"/>
      <c r="I362" s="212"/>
      <c r="J362" s="212"/>
      <c r="K362" s="267"/>
      <c r="L362" s="269"/>
      <c r="M362" s="269"/>
      <c r="N362" s="269"/>
      <c r="O362" s="212"/>
      <c r="P362" s="267"/>
      <c r="Q362" s="267"/>
      <c r="R362" s="267"/>
      <c r="S362" s="270"/>
      <c r="T362" s="270"/>
      <c r="U362" s="270"/>
      <c r="V362" s="270"/>
      <c r="W362" s="271"/>
      <c r="X362" s="274"/>
      <c r="Z362" s="274"/>
      <c r="AB362" s="272"/>
      <c r="AC362" s="273"/>
      <c r="AD362" s="274"/>
      <c r="AE362" s="272"/>
      <c r="AF362" s="274"/>
      <c r="AH362" s="27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</row>
    <row r="363" spans="2:80" s="193" customFormat="1" ht="30" customHeight="1" x14ac:dyDescent="0.2">
      <c r="B363" s="212"/>
      <c r="C363" s="265"/>
      <c r="D363" s="266"/>
      <c r="E363" s="212"/>
      <c r="F363" s="267"/>
      <c r="G363" s="268"/>
      <c r="H363" s="212"/>
      <c r="I363" s="212"/>
      <c r="J363" s="212"/>
      <c r="K363" s="267"/>
      <c r="L363" s="269"/>
      <c r="M363" s="269"/>
      <c r="N363" s="269"/>
      <c r="O363" s="212"/>
      <c r="P363" s="267"/>
      <c r="Q363" s="267"/>
      <c r="R363" s="267"/>
      <c r="S363" s="270"/>
      <c r="T363" s="270"/>
      <c r="U363" s="270"/>
      <c r="V363" s="270"/>
      <c r="W363" s="271"/>
      <c r="X363" s="274"/>
      <c r="Z363" s="274"/>
      <c r="AB363" s="272"/>
      <c r="AC363" s="273"/>
      <c r="AD363" s="274"/>
      <c r="AE363" s="272"/>
      <c r="AF363" s="274"/>
      <c r="AH363" s="27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</row>
    <row r="364" spans="2:80" s="193" customFormat="1" ht="30" customHeight="1" x14ac:dyDescent="0.2">
      <c r="B364" s="212"/>
      <c r="C364" s="265"/>
      <c r="D364" s="266"/>
      <c r="E364" s="212"/>
      <c r="F364" s="267"/>
      <c r="G364" s="268"/>
      <c r="H364" s="212"/>
      <c r="I364" s="212"/>
      <c r="J364" s="212"/>
      <c r="K364" s="267"/>
      <c r="L364" s="269"/>
      <c r="M364" s="269"/>
      <c r="N364" s="269"/>
      <c r="O364" s="212"/>
      <c r="P364" s="267"/>
      <c r="Q364" s="267"/>
      <c r="R364" s="267"/>
      <c r="S364" s="270"/>
      <c r="T364" s="270"/>
      <c r="U364" s="270"/>
      <c r="V364" s="270"/>
      <c r="W364" s="271"/>
      <c r="X364" s="274"/>
      <c r="Z364" s="274"/>
      <c r="AB364" s="272"/>
      <c r="AC364" s="273"/>
      <c r="AD364" s="274"/>
      <c r="AE364" s="272"/>
      <c r="AF364" s="274"/>
      <c r="AH364" s="27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</row>
    <row r="365" spans="2:80" s="193" customFormat="1" ht="30" customHeight="1" x14ac:dyDescent="0.2">
      <c r="B365" s="212"/>
      <c r="C365" s="265"/>
      <c r="D365" s="266"/>
      <c r="E365" s="212"/>
      <c r="F365" s="267"/>
      <c r="G365" s="268"/>
      <c r="H365" s="212"/>
      <c r="I365" s="212"/>
      <c r="J365" s="212"/>
      <c r="K365" s="267"/>
      <c r="L365" s="269"/>
      <c r="M365" s="269"/>
      <c r="N365" s="269"/>
      <c r="O365" s="212"/>
      <c r="P365" s="267"/>
      <c r="Q365" s="267"/>
      <c r="R365" s="267"/>
      <c r="S365" s="270"/>
      <c r="T365" s="270"/>
      <c r="U365" s="270"/>
      <c r="V365" s="270"/>
      <c r="W365" s="271"/>
      <c r="X365" s="274"/>
      <c r="Z365" s="274"/>
      <c r="AB365" s="272"/>
      <c r="AC365" s="273"/>
      <c r="AD365" s="274"/>
      <c r="AE365" s="272"/>
      <c r="AF365" s="274"/>
      <c r="AH365" s="27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</row>
    <row r="366" spans="2:80" s="193" customFormat="1" ht="30" customHeight="1" x14ac:dyDescent="0.2">
      <c r="B366" s="212"/>
      <c r="C366" s="265"/>
      <c r="D366" s="266"/>
      <c r="E366" s="212"/>
      <c r="F366" s="267"/>
      <c r="G366" s="268"/>
      <c r="H366" s="212"/>
      <c r="I366" s="212"/>
      <c r="J366" s="212"/>
      <c r="K366" s="267"/>
      <c r="L366" s="269"/>
      <c r="M366" s="269"/>
      <c r="N366" s="269"/>
      <c r="O366" s="212"/>
      <c r="P366" s="267"/>
      <c r="Q366" s="267"/>
      <c r="R366" s="267"/>
      <c r="S366" s="270"/>
      <c r="T366" s="270"/>
      <c r="U366" s="270"/>
      <c r="V366" s="270"/>
      <c r="W366" s="271"/>
      <c r="X366" s="274"/>
      <c r="Z366" s="274"/>
      <c r="AB366" s="272"/>
      <c r="AC366" s="273"/>
      <c r="AD366" s="274"/>
      <c r="AE366" s="272"/>
      <c r="AF366" s="274"/>
      <c r="AH366" s="27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</row>
    <row r="367" spans="2:80" s="193" customFormat="1" ht="30" customHeight="1" x14ac:dyDescent="0.2">
      <c r="B367" s="212"/>
      <c r="C367" s="265"/>
      <c r="D367" s="266"/>
      <c r="E367" s="212"/>
      <c r="F367" s="267"/>
      <c r="G367" s="268"/>
      <c r="H367" s="212"/>
      <c r="I367" s="212"/>
      <c r="J367" s="212"/>
      <c r="K367" s="267"/>
      <c r="L367" s="269"/>
      <c r="M367" s="269"/>
      <c r="N367" s="269"/>
      <c r="O367" s="212"/>
      <c r="P367" s="267"/>
      <c r="Q367" s="267"/>
      <c r="R367" s="267"/>
      <c r="S367" s="270"/>
      <c r="T367" s="270"/>
      <c r="U367" s="270"/>
      <c r="V367" s="270"/>
      <c r="W367" s="271"/>
      <c r="X367" s="274"/>
      <c r="Z367" s="274"/>
      <c r="AB367" s="272"/>
      <c r="AC367" s="273"/>
      <c r="AD367" s="274"/>
      <c r="AE367" s="272"/>
      <c r="AF367" s="274"/>
      <c r="AH367" s="27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</row>
    <row r="368" spans="2:80" s="193" customFormat="1" ht="30" customHeight="1" x14ac:dyDescent="0.2">
      <c r="B368" s="212"/>
      <c r="C368" s="265"/>
      <c r="D368" s="266"/>
      <c r="E368" s="212"/>
      <c r="F368" s="267"/>
      <c r="G368" s="268"/>
      <c r="H368" s="212"/>
      <c r="I368" s="212"/>
      <c r="J368" s="212"/>
      <c r="K368" s="267"/>
      <c r="L368" s="269"/>
      <c r="M368" s="269"/>
      <c r="N368" s="269"/>
      <c r="O368" s="212"/>
      <c r="P368" s="267"/>
      <c r="Q368" s="267"/>
      <c r="R368" s="267"/>
      <c r="S368" s="270"/>
      <c r="T368" s="270"/>
      <c r="U368" s="270"/>
      <c r="V368" s="270"/>
      <c r="W368" s="271"/>
      <c r="X368" s="274"/>
      <c r="Z368" s="274"/>
      <c r="AB368" s="272"/>
      <c r="AC368" s="273"/>
      <c r="AD368" s="274"/>
      <c r="AE368" s="272"/>
      <c r="AF368" s="274"/>
      <c r="AH368" s="27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</row>
    <row r="369" spans="2:80" s="193" customFormat="1" ht="30" customHeight="1" x14ac:dyDescent="0.2">
      <c r="B369" s="212"/>
      <c r="C369" s="265"/>
      <c r="D369" s="266"/>
      <c r="E369" s="212"/>
      <c r="F369" s="267"/>
      <c r="G369" s="268"/>
      <c r="H369" s="212"/>
      <c r="I369" s="212"/>
      <c r="J369" s="212"/>
      <c r="K369" s="267"/>
      <c r="L369" s="269"/>
      <c r="M369" s="269"/>
      <c r="N369" s="269"/>
      <c r="O369" s="212"/>
      <c r="P369" s="267"/>
      <c r="Q369" s="267"/>
      <c r="R369" s="267"/>
      <c r="S369" s="270"/>
      <c r="T369" s="270"/>
      <c r="U369" s="270"/>
      <c r="V369" s="270"/>
      <c r="W369" s="271"/>
      <c r="X369" s="274"/>
      <c r="Z369" s="274"/>
      <c r="AB369" s="272"/>
      <c r="AC369" s="273"/>
      <c r="AD369" s="274"/>
      <c r="AE369" s="272"/>
      <c r="AF369" s="274"/>
      <c r="AH369" s="27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</row>
    <row r="370" spans="2:80" s="193" customFormat="1" ht="30" customHeight="1" x14ac:dyDescent="0.2">
      <c r="B370" s="212"/>
      <c r="C370" s="265"/>
      <c r="D370" s="266"/>
      <c r="E370" s="212"/>
      <c r="F370" s="267"/>
      <c r="G370" s="268"/>
      <c r="H370" s="212"/>
      <c r="I370" s="212"/>
      <c r="J370" s="212"/>
      <c r="K370" s="267"/>
      <c r="L370" s="269"/>
      <c r="M370" s="269"/>
      <c r="N370" s="269"/>
      <c r="O370" s="212"/>
      <c r="P370" s="267"/>
      <c r="Q370" s="267"/>
      <c r="R370" s="267"/>
      <c r="S370" s="270"/>
      <c r="T370" s="270"/>
      <c r="U370" s="270"/>
      <c r="V370" s="270"/>
      <c r="W370" s="271"/>
      <c r="X370" s="274"/>
      <c r="Z370" s="274"/>
      <c r="AB370" s="272"/>
      <c r="AC370" s="273"/>
      <c r="AD370" s="274"/>
      <c r="AE370" s="272"/>
      <c r="AF370" s="274"/>
      <c r="AH370" s="27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</row>
    <row r="371" spans="2:80" s="193" customFormat="1" ht="30" customHeight="1" x14ac:dyDescent="0.2">
      <c r="B371" s="212"/>
      <c r="C371" s="265"/>
      <c r="D371" s="266"/>
      <c r="E371" s="212"/>
      <c r="F371" s="267"/>
      <c r="G371" s="268"/>
      <c r="H371" s="212"/>
      <c r="I371" s="212"/>
      <c r="J371" s="212"/>
      <c r="K371" s="267"/>
      <c r="L371" s="269"/>
      <c r="M371" s="269"/>
      <c r="N371" s="269"/>
      <c r="O371" s="212"/>
      <c r="P371" s="267"/>
      <c r="Q371" s="267"/>
      <c r="R371" s="267"/>
      <c r="S371" s="270"/>
      <c r="T371" s="270"/>
      <c r="U371" s="270"/>
      <c r="V371" s="270"/>
      <c r="W371" s="271"/>
      <c r="X371" s="274"/>
      <c r="Z371" s="274"/>
      <c r="AB371" s="272"/>
      <c r="AC371" s="273"/>
      <c r="AD371" s="274"/>
      <c r="AE371" s="272"/>
      <c r="AF371" s="274"/>
      <c r="AH371" s="27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</row>
    <row r="372" spans="2:80" s="193" customFormat="1" ht="30" customHeight="1" x14ac:dyDescent="0.2">
      <c r="B372" s="212"/>
      <c r="C372" s="265"/>
      <c r="D372" s="266"/>
      <c r="E372" s="212"/>
      <c r="F372" s="267"/>
      <c r="G372" s="268"/>
      <c r="H372" s="212"/>
      <c r="I372" s="212"/>
      <c r="J372" s="212"/>
      <c r="K372" s="267"/>
      <c r="L372" s="269"/>
      <c r="M372" s="269"/>
      <c r="N372" s="269"/>
      <c r="O372" s="212"/>
      <c r="P372" s="267"/>
      <c r="Q372" s="267"/>
      <c r="R372" s="267"/>
      <c r="S372" s="270"/>
      <c r="T372" s="270"/>
      <c r="U372" s="270"/>
      <c r="V372" s="270"/>
      <c r="W372" s="271"/>
      <c r="X372" s="274"/>
      <c r="Z372" s="274"/>
      <c r="AB372" s="272"/>
      <c r="AC372" s="273"/>
      <c r="AD372" s="274"/>
      <c r="AE372" s="272"/>
      <c r="AF372" s="274"/>
      <c r="AH372" s="27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</row>
    <row r="373" spans="2:80" s="193" customFormat="1" ht="30" customHeight="1" x14ac:dyDescent="0.2">
      <c r="B373" s="212"/>
      <c r="C373" s="265"/>
      <c r="D373" s="266"/>
      <c r="E373" s="212"/>
      <c r="F373" s="267"/>
      <c r="G373" s="268"/>
      <c r="H373" s="212"/>
      <c r="I373" s="212"/>
      <c r="J373" s="212"/>
      <c r="K373" s="267"/>
      <c r="L373" s="269"/>
      <c r="M373" s="269"/>
      <c r="N373" s="269"/>
      <c r="O373" s="212"/>
      <c r="P373" s="267"/>
      <c r="Q373" s="267"/>
      <c r="R373" s="267"/>
      <c r="S373" s="270"/>
      <c r="T373" s="270"/>
      <c r="U373" s="270"/>
      <c r="V373" s="270"/>
      <c r="W373" s="271"/>
      <c r="X373" s="274"/>
      <c r="Z373" s="274"/>
      <c r="AB373" s="272"/>
      <c r="AC373" s="273"/>
      <c r="AD373" s="274"/>
      <c r="AE373" s="272"/>
      <c r="AF373" s="274"/>
      <c r="AH373" s="27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</row>
    <row r="374" spans="2:80" s="193" customFormat="1" ht="30" customHeight="1" x14ac:dyDescent="0.2">
      <c r="B374" s="212"/>
      <c r="C374" s="265"/>
      <c r="D374" s="266"/>
      <c r="E374" s="212"/>
      <c r="F374" s="267"/>
      <c r="G374" s="268"/>
      <c r="H374" s="212"/>
      <c r="I374" s="212"/>
      <c r="J374" s="212"/>
      <c r="K374" s="267"/>
      <c r="L374" s="269"/>
      <c r="M374" s="269"/>
      <c r="N374" s="269"/>
      <c r="O374" s="212"/>
      <c r="P374" s="267"/>
      <c r="Q374" s="267"/>
      <c r="R374" s="267"/>
      <c r="S374" s="270"/>
      <c r="T374" s="270"/>
      <c r="U374" s="270"/>
      <c r="V374" s="270"/>
      <c r="W374" s="271"/>
      <c r="X374" s="274"/>
      <c r="Z374" s="274"/>
      <c r="AB374" s="272"/>
      <c r="AC374" s="273"/>
      <c r="AD374" s="274"/>
      <c r="AE374" s="272"/>
      <c r="AF374" s="274"/>
      <c r="AH374" s="27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</row>
    <row r="375" spans="2:80" s="193" customFormat="1" ht="30" customHeight="1" x14ac:dyDescent="0.2">
      <c r="B375" s="212"/>
      <c r="C375" s="265"/>
      <c r="D375" s="266"/>
      <c r="E375" s="212"/>
      <c r="F375" s="267"/>
      <c r="G375" s="268"/>
      <c r="H375" s="212"/>
      <c r="I375" s="212"/>
      <c r="J375" s="212"/>
      <c r="K375" s="267"/>
      <c r="L375" s="269"/>
      <c r="M375" s="269"/>
      <c r="N375" s="269"/>
      <c r="O375" s="212"/>
      <c r="P375" s="267"/>
      <c r="Q375" s="267"/>
      <c r="R375" s="267"/>
      <c r="S375" s="270"/>
      <c r="T375" s="270"/>
      <c r="U375" s="270"/>
      <c r="V375" s="270"/>
      <c r="W375" s="271"/>
      <c r="X375" s="274"/>
      <c r="Z375" s="274"/>
      <c r="AB375" s="272"/>
      <c r="AC375" s="273"/>
      <c r="AD375" s="274"/>
      <c r="AE375" s="272"/>
      <c r="AF375" s="274"/>
      <c r="AH375" s="27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  <c r="BM375" s="194"/>
      <c r="BN375" s="194"/>
      <c r="BO375" s="194"/>
      <c r="BP375" s="194"/>
      <c r="BQ375" s="194"/>
      <c r="BR375" s="194"/>
      <c r="BS375" s="194"/>
      <c r="BT375" s="194"/>
      <c r="BU375" s="194"/>
      <c r="BV375" s="194"/>
      <c r="BW375" s="194"/>
      <c r="BX375" s="194"/>
      <c r="BY375" s="194"/>
      <c r="BZ375" s="194"/>
      <c r="CA375" s="194"/>
      <c r="CB375" s="194"/>
    </row>
    <row r="376" spans="2:80" s="193" customFormat="1" ht="30" customHeight="1" x14ac:dyDescent="0.2">
      <c r="B376" s="212"/>
      <c r="C376" s="265"/>
      <c r="D376" s="266"/>
      <c r="E376" s="212"/>
      <c r="F376" s="267"/>
      <c r="G376" s="268"/>
      <c r="H376" s="212"/>
      <c r="I376" s="212"/>
      <c r="J376" s="212"/>
      <c r="K376" s="267"/>
      <c r="L376" s="269"/>
      <c r="M376" s="269"/>
      <c r="N376" s="269"/>
      <c r="O376" s="212"/>
      <c r="P376" s="267"/>
      <c r="Q376" s="267"/>
      <c r="R376" s="267"/>
      <c r="S376" s="270"/>
      <c r="T376" s="270"/>
      <c r="U376" s="270"/>
      <c r="V376" s="270"/>
      <c r="W376" s="271"/>
      <c r="X376" s="274"/>
      <c r="Z376" s="274"/>
      <c r="AB376" s="272"/>
      <c r="AC376" s="273"/>
      <c r="AD376" s="274"/>
      <c r="AE376" s="272"/>
      <c r="AF376" s="274"/>
      <c r="AH376" s="27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194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  <c r="BM376" s="194"/>
      <c r="BN376" s="194"/>
      <c r="BO376" s="194"/>
      <c r="BP376" s="194"/>
      <c r="BQ376" s="194"/>
      <c r="BR376" s="194"/>
      <c r="BS376" s="194"/>
      <c r="BT376" s="194"/>
      <c r="BU376" s="194"/>
      <c r="BV376" s="194"/>
      <c r="BW376" s="194"/>
      <c r="BX376" s="194"/>
      <c r="BY376" s="194"/>
      <c r="BZ376" s="194"/>
      <c r="CA376" s="194"/>
      <c r="CB376" s="194"/>
    </row>
    <row r="377" spans="2:80" s="193" customFormat="1" ht="30" customHeight="1" x14ac:dyDescent="0.2">
      <c r="B377" s="212"/>
      <c r="C377" s="265"/>
      <c r="D377" s="266"/>
      <c r="E377" s="212"/>
      <c r="F377" s="267"/>
      <c r="G377" s="268"/>
      <c r="H377" s="212"/>
      <c r="I377" s="212"/>
      <c r="J377" s="212"/>
      <c r="K377" s="267"/>
      <c r="L377" s="269"/>
      <c r="M377" s="269"/>
      <c r="N377" s="269"/>
      <c r="O377" s="212"/>
      <c r="P377" s="267"/>
      <c r="Q377" s="267"/>
      <c r="R377" s="267"/>
      <c r="S377" s="270"/>
      <c r="T377" s="270"/>
      <c r="U377" s="270"/>
      <c r="V377" s="270"/>
      <c r="W377" s="271"/>
      <c r="X377" s="274"/>
      <c r="Z377" s="274"/>
      <c r="AB377" s="272"/>
      <c r="AC377" s="273"/>
      <c r="AD377" s="274"/>
      <c r="AE377" s="272"/>
      <c r="AF377" s="274"/>
      <c r="AH377" s="27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194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  <c r="BM377" s="194"/>
      <c r="BN377" s="194"/>
      <c r="BO377" s="194"/>
      <c r="BP377" s="194"/>
      <c r="BQ377" s="194"/>
      <c r="BR377" s="194"/>
      <c r="BS377" s="194"/>
      <c r="BT377" s="194"/>
      <c r="BU377" s="194"/>
      <c r="BV377" s="194"/>
      <c r="BW377" s="194"/>
      <c r="BX377" s="194"/>
      <c r="BY377" s="194"/>
      <c r="BZ377" s="194"/>
      <c r="CA377" s="194"/>
      <c r="CB377" s="194"/>
    </row>
    <row r="378" spans="2:80" s="193" customFormat="1" ht="30" customHeight="1" x14ac:dyDescent="0.2">
      <c r="B378" s="212"/>
      <c r="C378" s="265"/>
      <c r="D378" s="266"/>
      <c r="E378" s="212"/>
      <c r="F378" s="267"/>
      <c r="G378" s="268"/>
      <c r="H378" s="212"/>
      <c r="I378" s="212"/>
      <c r="J378" s="212"/>
      <c r="K378" s="267"/>
      <c r="L378" s="269"/>
      <c r="M378" s="269"/>
      <c r="N378" s="269"/>
      <c r="O378" s="212"/>
      <c r="P378" s="267"/>
      <c r="Q378" s="267"/>
      <c r="R378" s="267"/>
      <c r="S378" s="270"/>
      <c r="T378" s="270"/>
      <c r="U378" s="270"/>
      <c r="V378" s="270"/>
      <c r="W378" s="271"/>
      <c r="X378" s="274"/>
      <c r="Z378" s="274"/>
      <c r="AB378" s="272"/>
      <c r="AC378" s="273"/>
      <c r="AD378" s="274"/>
      <c r="AE378" s="272"/>
      <c r="AF378" s="274"/>
      <c r="AH378" s="27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</row>
    <row r="379" spans="2:80" s="193" customFormat="1" ht="30" customHeight="1" x14ac:dyDescent="0.2">
      <c r="B379" s="212"/>
      <c r="C379" s="265"/>
      <c r="D379" s="266"/>
      <c r="E379" s="212"/>
      <c r="F379" s="267"/>
      <c r="G379" s="268"/>
      <c r="H379" s="212"/>
      <c r="I379" s="212"/>
      <c r="J379" s="212"/>
      <c r="K379" s="267"/>
      <c r="L379" s="269"/>
      <c r="M379" s="269"/>
      <c r="N379" s="269"/>
      <c r="O379" s="212"/>
      <c r="P379" s="267"/>
      <c r="Q379" s="267"/>
      <c r="R379" s="267"/>
      <c r="S379" s="270"/>
      <c r="T379" s="270"/>
      <c r="U379" s="270"/>
      <c r="V379" s="270"/>
      <c r="W379" s="271"/>
      <c r="X379" s="274"/>
      <c r="Z379" s="274"/>
      <c r="AB379" s="272"/>
      <c r="AC379" s="273"/>
      <c r="AD379" s="274"/>
      <c r="AE379" s="272"/>
      <c r="AF379" s="274"/>
      <c r="AH379" s="27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</row>
    <row r="380" spans="2:80" s="193" customFormat="1" ht="30" customHeight="1" x14ac:dyDescent="0.2">
      <c r="B380" s="212"/>
      <c r="C380" s="265"/>
      <c r="D380" s="266"/>
      <c r="E380" s="212"/>
      <c r="F380" s="267"/>
      <c r="G380" s="268"/>
      <c r="H380" s="212"/>
      <c r="I380" s="212"/>
      <c r="J380" s="212"/>
      <c r="K380" s="267"/>
      <c r="L380" s="269"/>
      <c r="M380" s="269"/>
      <c r="N380" s="269"/>
      <c r="O380" s="212"/>
      <c r="P380" s="267"/>
      <c r="Q380" s="267"/>
      <c r="R380" s="267"/>
      <c r="S380" s="270"/>
      <c r="T380" s="270"/>
      <c r="U380" s="270"/>
      <c r="V380" s="270"/>
      <c r="W380" s="271"/>
      <c r="X380" s="274"/>
      <c r="Z380" s="274"/>
      <c r="AB380" s="272"/>
      <c r="AC380" s="273"/>
      <c r="AD380" s="274"/>
      <c r="AE380" s="272"/>
      <c r="AF380" s="274"/>
      <c r="AH380" s="27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</row>
    <row r="381" spans="2:80" s="193" customFormat="1" ht="30" customHeight="1" x14ac:dyDescent="0.2">
      <c r="B381" s="212"/>
      <c r="C381" s="265"/>
      <c r="D381" s="266"/>
      <c r="E381" s="212"/>
      <c r="F381" s="267"/>
      <c r="G381" s="268"/>
      <c r="H381" s="212"/>
      <c r="I381" s="212"/>
      <c r="J381" s="212"/>
      <c r="K381" s="267"/>
      <c r="L381" s="269"/>
      <c r="M381" s="269"/>
      <c r="N381" s="269"/>
      <c r="O381" s="212"/>
      <c r="P381" s="267"/>
      <c r="Q381" s="267"/>
      <c r="R381" s="267"/>
      <c r="S381" s="270"/>
      <c r="T381" s="270"/>
      <c r="U381" s="270"/>
      <c r="V381" s="270"/>
      <c r="W381" s="271"/>
      <c r="X381" s="274"/>
      <c r="Z381" s="274"/>
      <c r="AB381" s="272"/>
      <c r="AC381" s="273"/>
      <c r="AD381" s="274"/>
      <c r="AE381" s="272"/>
      <c r="AF381" s="274"/>
      <c r="AH381" s="27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</row>
    <row r="382" spans="2:80" s="193" customFormat="1" ht="30" customHeight="1" x14ac:dyDescent="0.2">
      <c r="B382" s="212"/>
      <c r="C382" s="265"/>
      <c r="D382" s="266"/>
      <c r="E382" s="212"/>
      <c r="F382" s="267"/>
      <c r="G382" s="268"/>
      <c r="H382" s="212"/>
      <c r="I382" s="212"/>
      <c r="J382" s="212"/>
      <c r="K382" s="267"/>
      <c r="L382" s="269"/>
      <c r="M382" s="269"/>
      <c r="N382" s="269"/>
      <c r="O382" s="212"/>
      <c r="P382" s="267"/>
      <c r="Q382" s="267"/>
      <c r="R382" s="267"/>
      <c r="S382" s="270"/>
      <c r="T382" s="270"/>
      <c r="U382" s="270"/>
      <c r="V382" s="270"/>
      <c r="W382" s="271"/>
      <c r="X382" s="274"/>
      <c r="Z382" s="274"/>
      <c r="AB382" s="272"/>
      <c r="AC382" s="273"/>
      <c r="AD382" s="274"/>
      <c r="AE382" s="272"/>
      <c r="AF382" s="274"/>
      <c r="AH382" s="27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</row>
    <row r="383" spans="2:80" s="193" customFormat="1" ht="30" customHeight="1" x14ac:dyDescent="0.2">
      <c r="B383" s="212"/>
      <c r="C383" s="265"/>
      <c r="D383" s="266"/>
      <c r="E383" s="212"/>
      <c r="F383" s="267"/>
      <c r="G383" s="268"/>
      <c r="H383" s="212"/>
      <c r="I383" s="212"/>
      <c r="J383" s="212"/>
      <c r="K383" s="267"/>
      <c r="L383" s="269"/>
      <c r="M383" s="269"/>
      <c r="N383" s="269"/>
      <c r="O383" s="212"/>
      <c r="P383" s="267"/>
      <c r="Q383" s="267"/>
      <c r="R383" s="267"/>
      <c r="S383" s="270"/>
      <c r="T383" s="270"/>
      <c r="U383" s="270"/>
      <c r="V383" s="270"/>
      <c r="W383" s="271"/>
      <c r="X383" s="274"/>
      <c r="Z383" s="274"/>
      <c r="AB383" s="272"/>
      <c r="AC383" s="273"/>
      <c r="AD383" s="274"/>
      <c r="AE383" s="272"/>
      <c r="AF383" s="274"/>
      <c r="AH383" s="27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</row>
    <row r="384" spans="2:80" s="193" customFormat="1" ht="30" customHeight="1" x14ac:dyDescent="0.2">
      <c r="B384" s="212"/>
      <c r="C384" s="265"/>
      <c r="D384" s="266"/>
      <c r="E384" s="212"/>
      <c r="F384" s="267"/>
      <c r="G384" s="268"/>
      <c r="H384" s="212"/>
      <c r="I384" s="212"/>
      <c r="J384" s="212"/>
      <c r="K384" s="267"/>
      <c r="L384" s="269"/>
      <c r="M384" s="269"/>
      <c r="N384" s="269"/>
      <c r="O384" s="212"/>
      <c r="P384" s="267"/>
      <c r="Q384" s="267"/>
      <c r="R384" s="267"/>
      <c r="S384" s="270"/>
      <c r="T384" s="270"/>
      <c r="U384" s="270"/>
      <c r="V384" s="270"/>
      <c r="W384" s="271"/>
      <c r="X384" s="274"/>
      <c r="Z384" s="274"/>
      <c r="AB384" s="272"/>
      <c r="AC384" s="273"/>
      <c r="AD384" s="274"/>
      <c r="AE384" s="272"/>
      <c r="AF384" s="274"/>
      <c r="AH384" s="27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</row>
    <row r="385" spans="2:80" s="193" customFormat="1" ht="30" customHeight="1" x14ac:dyDescent="0.2">
      <c r="B385" s="212"/>
      <c r="C385" s="265"/>
      <c r="D385" s="266"/>
      <c r="E385" s="212"/>
      <c r="F385" s="267"/>
      <c r="G385" s="268"/>
      <c r="H385" s="212"/>
      <c r="I385" s="212"/>
      <c r="J385" s="212"/>
      <c r="K385" s="267"/>
      <c r="L385" s="269"/>
      <c r="M385" s="269"/>
      <c r="N385" s="269"/>
      <c r="O385" s="212"/>
      <c r="P385" s="267"/>
      <c r="Q385" s="267"/>
      <c r="R385" s="267"/>
      <c r="S385" s="270"/>
      <c r="T385" s="270"/>
      <c r="U385" s="270"/>
      <c r="V385" s="270"/>
      <c r="W385" s="271"/>
      <c r="X385" s="274"/>
      <c r="Z385" s="274"/>
      <c r="AB385" s="272"/>
      <c r="AC385" s="273"/>
      <c r="AD385" s="274"/>
      <c r="AE385" s="272"/>
      <c r="AF385" s="274"/>
      <c r="AH385" s="27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4"/>
      <c r="BN385" s="194"/>
      <c r="BO385" s="194"/>
      <c r="BP385" s="194"/>
      <c r="BQ385" s="194"/>
      <c r="BR385" s="194"/>
      <c r="BS385" s="194"/>
      <c r="BT385" s="194"/>
      <c r="BU385" s="194"/>
      <c r="BV385" s="194"/>
      <c r="BW385" s="194"/>
      <c r="BX385" s="194"/>
      <c r="BY385" s="194"/>
      <c r="BZ385" s="194"/>
      <c r="CA385" s="194"/>
      <c r="CB385" s="194"/>
    </row>
    <row r="386" spans="2:80" s="193" customFormat="1" ht="30" customHeight="1" x14ac:dyDescent="0.2">
      <c r="B386" s="212"/>
      <c r="C386" s="265"/>
      <c r="D386" s="266"/>
      <c r="E386" s="212"/>
      <c r="F386" s="267"/>
      <c r="G386" s="268"/>
      <c r="H386" s="212"/>
      <c r="I386" s="212"/>
      <c r="J386" s="212"/>
      <c r="K386" s="267"/>
      <c r="L386" s="269"/>
      <c r="M386" s="269"/>
      <c r="N386" s="269"/>
      <c r="O386" s="212"/>
      <c r="P386" s="267"/>
      <c r="Q386" s="267"/>
      <c r="R386" s="267"/>
      <c r="S386" s="270"/>
      <c r="T386" s="270"/>
      <c r="U386" s="270"/>
      <c r="V386" s="270"/>
      <c r="W386" s="271"/>
      <c r="X386" s="274"/>
      <c r="Z386" s="274"/>
      <c r="AB386" s="272"/>
      <c r="AC386" s="273"/>
      <c r="AD386" s="274"/>
      <c r="AE386" s="272"/>
      <c r="AF386" s="274"/>
      <c r="AH386" s="27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4"/>
      <c r="BN386" s="194"/>
      <c r="BO386" s="194"/>
      <c r="BP386" s="194"/>
      <c r="BQ386" s="194"/>
      <c r="BR386" s="194"/>
      <c r="BS386" s="194"/>
      <c r="BT386" s="194"/>
      <c r="BU386" s="194"/>
      <c r="BV386" s="194"/>
      <c r="BW386" s="194"/>
      <c r="BX386" s="194"/>
      <c r="BY386" s="194"/>
      <c r="BZ386" s="194"/>
      <c r="CA386" s="194"/>
      <c r="CB386" s="194"/>
    </row>
    <row r="387" spans="2:80" s="193" customFormat="1" ht="30" customHeight="1" x14ac:dyDescent="0.2">
      <c r="B387" s="212"/>
      <c r="C387" s="265"/>
      <c r="D387" s="266"/>
      <c r="E387" s="212"/>
      <c r="F387" s="267"/>
      <c r="G387" s="268"/>
      <c r="H387" s="212"/>
      <c r="I387" s="212"/>
      <c r="J387" s="212"/>
      <c r="K387" s="267"/>
      <c r="L387" s="269"/>
      <c r="M387" s="269"/>
      <c r="N387" s="269"/>
      <c r="O387" s="212"/>
      <c r="P387" s="267"/>
      <c r="Q387" s="267"/>
      <c r="R387" s="267"/>
      <c r="S387" s="270"/>
      <c r="T387" s="270"/>
      <c r="U387" s="270"/>
      <c r="V387" s="270"/>
      <c r="W387" s="271"/>
      <c r="X387" s="274"/>
      <c r="Z387" s="274"/>
      <c r="AB387" s="272"/>
      <c r="AC387" s="273"/>
      <c r="AD387" s="274"/>
      <c r="AE387" s="272"/>
      <c r="AF387" s="274"/>
      <c r="AH387" s="27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</row>
    <row r="388" spans="2:80" s="193" customFormat="1" ht="30" customHeight="1" x14ac:dyDescent="0.2">
      <c r="B388" s="212"/>
      <c r="C388" s="265"/>
      <c r="D388" s="266"/>
      <c r="E388" s="212"/>
      <c r="F388" s="267"/>
      <c r="G388" s="268"/>
      <c r="H388" s="212"/>
      <c r="I388" s="212"/>
      <c r="J388" s="212"/>
      <c r="K388" s="267"/>
      <c r="L388" s="269"/>
      <c r="M388" s="269"/>
      <c r="N388" s="269"/>
      <c r="O388" s="212"/>
      <c r="P388" s="267"/>
      <c r="Q388" s="267"/>
      <c r="R388" s="267"/>
      <c r="S388" s="270"/>
      <c r="T388" s="270"/>
      <c r="U388" s="270"/>
      <c r="V388" s="270"/>
      <c r="W388" s="271"/>
      <c r="Z388" s="274"/>
      <c r="AB388" s="272"/>
      <c r="AC388" s="273"/>
      <c r="AD388" s="274"/>
      <c r="AE388" s="272"/>
      <c r="AF388" s="274"/>
      <c r="AH388" s="27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</row>
    <row r="389" spans="2:80" s="193" customFormat="1" ht="30" customHeight="1" x14ac:dyDescent="0.2">
      <c r="B389" s="212"/>
      <c r="C389" s="265"/>
      <c r="D389" s="266"/>
      <c r="E389" s="212"/>
      <c r="F389" s="267"/>
      <c r="G389" s="268"/>
      <c r="H389" s="212"/>
      <c r="I389" s="212"/>
      <c r="J389" s="212"/>
      <c r="K389" s="267"/>
      <c r="L389" s="269"/>
      <c r="M389" s="269"/>
      <c r="N389" s="269"/>
      <c r="O389" s="212"/>
      <c r="P389" s="267"/>
      <c r="Q389" s="267"/>
      <c r="R389" s="267"/>
      <c r="S389" s="270"/>
      <c r="T389" s="270"/>
      <c r="U389" s="270"/>
      <c r="V389" s="270"/>
      <c r="W389" s="271"/>
      <c r="Z389" s="274"/>
      <c r="AB389" s="272"/>
      <c r="AC389" s="273"/>
      <c r="AD389" s="274"/>
      <c r="AE389" s="272"/>
      <c r="AF389" s="274"/>
      <c r="AH389" s="27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</row>
    <row r="390" spans="2:80" s="193" customFormat="1" ht="30" customHeight="1" x14ac:dyDescent="0.2">
      <c r="B390" s="212"/>
      <c r="C390" s="265"/>
      <c r="D390" s="266"/>
      <c r="E390" s="212"/>
      <c r="F390" s="267"/>
      <c r="G390" s="268"/>
      <c r="H390" s="212"/>
      <c r="I390" s="212"/>
      <c r="J390" s="212"/>
      <c r="K390" s="267"/>
      <c r="L390" s="269"/>
      <c r="M390" s="269"/>
      <c r="N390" s="269"/>
      <c r="O390" s="212"/>
      <c r="P390" s="267"/>
      <c r="Q390" s="267"/>
      <c r="R390" s="267"/>
      <c r="S390" s="270"/>
      <c r="T390" s="270"/>
      <c r="U390" s="270"/>
      <c r="V390" s="270"/>
      <c r="W390" s="271"/>
      <c r="Z390" s="274"/>
      <c r="AB390" s="272"/>
      <c r="AC390" s="273"/>
      <c r="AD390" s="274"/>
      <c r="AE390" s="272"/>
      <c r="AF390" s="274"/>
      <c r="AH390" s="27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  <c r="BM390" s="194"/>
      <c r="BN390" s="194"/>
      <c r="BO390" s="194"/>
      <c r="BP390" s="194"/>
      <c r="BQ390" s="194"/>
      <c r="BR390" s="194"/>
      <c r="BS390" s="194"/>
      <c r="BT390" s="194"/>
      <c r="BU390" s="194"/>
      <c r="BV390" s="194"/>
      <c r="BW390" s="194"/>
      <c r="BX390" s="194"/>
      <c r="BY390" s="194"/>
      <c r="BZ390" s="194"/>
      <c r="CA390" s="194"/>
      <c r="CB390" s="194"/>
    </row>
    <row r="391" spans="2:80" s="193" customFormat="1" ht="30" customHeight="1" x14ac:dyDescent="0.2">
      <c r="B391" s="212"/>
      <c r="C391" s="265"/>
      <c r="D391" s="266"/>
      <c r="E391" s="212"/>
      <c r="F391" s="267"/>
      <c r="G391" s="268"/>
      <c r="H391" s="212"/>
      <c r="I391" s="212"/>
      <c r="J391" s="212"/>
      <c r="K391" s="267"/>
      <c r="L391" s="269"/>
      <c r="M391" s="269"/>
      <c r="N391" s="269"/>
      <c r="O391" s="212"/>
      <c r="P391" s="267"/>
      <c r="Q391" s="267"/>
      <c r="R391" s="267"/>
      <c r="S391" s="270"/>
      <c r="T391" s="270"/>
      <c r="U391" s="270"/>
      <c r="V391" s="270"/>
      <c r="W391" s="271"/>
      <c r="Z391" s="274"/>
      <c r="AB391" s="272"/>
      <c r="AC391" s="273"/>
      <c r="AD391" s="274"/>
      <c r="AE391" s="272"/>
      <c r="AF391" s="274"/>
      <c r="AH391" s="27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</row>
    <row r="392" spans="2:80" s="193" customFormat="1" ht="30" customHeight="1" x14ac:dyDescent="0.2">
      <c r="B392" s="212"/>
      <c r="C392" s="265"/>
      <c r="D392" s="266"/>
      <c r="E392" s="212"/>
      <c r="F392" s="267"/>
      <c r="G392" s="268"/>
      <c r="H392" s="212"/>
      <c r="I392" s="212"/>
      <c r="J392" s="212"/>
      <c r="K392" s="267"/>
      <c r="L392" s="269"/>
      <c r="M392" s="269"/>
      <c r="N392" s="269"/>
      <c r="O392" s="212"/>
      <c r="P392" s="267"/>
      <c r="Q392" s="267"/>
      <c r="R392" s="267"/>
      <c r="S392" s="270"/>
      <c r="T392" s="270"/>
      <c r="U392" s="270"/>
      <c r="V392" s="270"/>
      <c r="W392" s="271"/>
      <c r="Z392" s="274"/>
      <c r="AB392" s="272"/>
      <c r="AC392" s="273"/>
      <c r="AD392" s="274"/>
      <c r="AE392" s="272"/>
      <c r="AF392" s="274"/>
      <c r="AH392" s="27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</row>
    <row r="393" spans="2:80" s="193" customFormat="1" ht="30" customHeight="1" x14ac:dyDescent="0.2">
      <c r="B393" s="212"/>
      <c r="C393" s="265"/>
      <c r="D393" s="266"/>
      <c r="E393" s="212"/>
      <c r="F393" s="267"/>
      <c r="G393" s="268"/>
      <c r="H393" s="212"/>
      <c r="I393" s="212"/>
      <c r="J393" s="212"/>
      <c r="K393" s="267"/>
      <c r="L393" s="269"/>
      <c r="M393" s="269"/>
      <c r="N393" s="269"/>
      <c r="O393" s="212"/>
      <c r="P393" s="267"/>
      <c r="Q393" s="267"/>
      <c r="R393" s="267"/>
      <c r="S393" s="270"/>
      <c r="T393" s="270"/>
      <c r="U393" s="270"/>
      <c r="V393" s="270"/>
      <c r="W393" s="271"/>
      <c r="Z393" s="274"/>
      <c r="AB393" s="272"/>
      <c r="AC393" s="273"/>
      <c r="AD393" s="274"/>
      <c r="AE393" s="272"/>
      <c r="AF393" s="274"/>
      <c r="AH393" s="27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  <c r="BM393" s="194"/>
      <c r="BN393" s="194"/>
      <c r="BO393" s="194"/>
      <c r="BP393" s="194"/>
      <c r="BQ393" s="194"/>
      <c r="BR393" s="194"/>
      <c r="BS393" s="194"/>
      <c r="BT393" s="194"/>
      <c r="BU393" s="194"/>
      <c r="BV393" s="194"/>
      <c r="BW393" s="194"/>
      <c r="BX393" s="194"/>
      <c r="BY393" s="194"/>
      <c r="BZ393" s="194"/>
      <c r="CA393" s="194"/>
      <c r="CB393" s="194"/>
    </row>
    <row r="394" spans="2:80" s="193" customFormat="1" ht="30" customHeight="1" x14ac:dyDescent="0.2">
      <c r="B394" s="212"/>
      <c r="C394" s="265"/>
      <c r="D394" s="266"/>
      <c r="E394" s="212"/>
      <c r="F394" s="267"/>
      <c r="G394" s="268"/>
      <c r="H394" s="212"/>
      <c r="I394" s="212"/>
      <c r="J394" s="212"/>
      <c r="K394" s="267"/>
      <c r="L394" s="269"/>
      <c r="M394" s="269"/>
      <c r="N394" s="269"/>
      <c r="O394" s="212"/>
      <c r="P394" s="267"/>
      <c r="Q394" s="267"/>
      <c r="R394" s="267"/>
      <c r="S394" s="270"/>
      <c r="T394" s="270"/>
      <c r="U394" s="270"/>
      <c r="V394" s="270"/>
      <c r="W394" s="271"/>
      <c r="Z394" s="274"/>
      <c r="AB394" s="272"/>
      <c r="AC394" s="273"/>
      <c r="AD394" s="274"/>
      <c r="AE394" s="272"/>
      <c r="AF394" s="274"/>
      <c r="AH394" s="27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194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  <c r="BM394" s="194"/>
      <c r="BN394" s="194"/>
      <c r="BO394" s="194"/>
      <c r="BP394" s="194"/>
      <c r="BQ394" s="194"/>
      <c r="BR394" s="194"/>
      <c r="BS394" s="194"/>
      <c r="BT394" s="194"/>
      <c r="BU394" s="194"/>
      <c r="BV394" s="194"/>
      <c r="BW394" s="194"/>
      <c r="BX394" s="194"/>
      <c r="BY394" s="194"/>
      <c r="BZ394" s="194"/>
      <c r="CA394" s="194"/>
      <c r="CB394" s="194"/>
    </row>
    <row r="395" spans="2:80" s="193" customFormat="1" ht="30" customHeight="1" x14ac:dyDescent="0.2">
      <c r="B395" s="212"/>
      <c r="C395" s="265"/>
      <c r="D395" s="266"/>
      <c r="E395" s="212"/>
      <c r="F395" s="267"/>
      <c r="G395" s="268"/>
      <c r="H395" s="212"/>
      <c r="I395" s="212"/>
      <c r="J395" s="212"/>
      <c r="K395" s="267"/>
      <c r="L395" s="269"/>
      <c r="M395" s="269"/>
      <c r="N395" s="269"/>
      <c r="O395" s="212"/>
      <c r="P395" s="267"/>
      <c r="Q395" s="267"/>
      <c r="R395" s="267"/>
      <c r="S395" s="270"/>
      <c r="T395" s="270"/>
      <c r="U395" s="270"/>
      <c r="V395" s="270"/>
      <c r="W395" s="271"/>
      <c r="Z395" s="274"/>
      <c r="AB395" s="272"/>
      <c r="AC395" s="273"/>
      <c r="AD395" s="274"/>
      <c r="AE395" s="272"/>
      <c r="AF395" s="274"/>
      <c r="AH395" s="27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194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  <c r="BM395" s="194"/>
      <c r="BN395" s="194"/>
      <c r="BO395" s="194"/>
      <c r="BP395" s="194"/>
      <c r="BQ395" s="194"/>
      <c r="BR395" s="194"/>
      <c r="BS395" s="194"/>
      <c r="BT395" s="194"/>
      <c r="BU395" s="194"/>
      <c r="BV395" s="194"/>
      <c r="BW395" s="194"/>
      <c r="BX395" s="194"/>
      <c r="BY395" s="194"/>
      <c r="BZ395" s="194"/>
      <c r="CA395" s="194"/>
      <c r="CB395" s="194"/>
    </row>
    <row r="396" spans="2:80" s="193" customFormat="1" ht="30" customHeight="1" x14ac:dyDescent="0.2">
      <c r="B396" s="212"/>
      <c r="C396" s="265"/>
      <c r="D396" s="266"/>
      <c r="E396" s="212"/>
      <c r="F396" s="267"/>
      <c r="G396" s="268"/>
      <c r="H396" s="212"/>
      <c r="I396" s="212"/>
      <c r="J396" s="212"/>
      <c r="K396" s="267"/>
      <c r="L396" s="269"/>
      <c r="M396" s="269"/>
      <c r="N396" s="269"/>
      <c r="O396" s="212"/>
      <c r="P396" s="267"/>
      <c r="Q396" s="267"/>
      <c r="R396" s="267"/>
      <c r="S396" s="270"/>
      <c r="T396" s="270"/>
      <c r="U396" s="270"/>
      <c r="V396" s="270"/>
      <c r="W396" s="271"/>
      <c r="Z396" s="274"/>
      <c r="AB396" s="272"/>
      <c r="AC396" s="273"/>
      <c r="AD396" s="274"/>
      <c r="AE396" s="272"/>
      <c r="AF396" s="274"/>
      <c r="AH396" s="27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194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  <c r="BM396" s="194"/>
      <c r="BN396" s="194"/>
      <c r="BO396" s="194"/>
      <c r="BP396" s="194"/>
      <c r="BQ396" s="194"/>
      <c r="BR396" s="194"/>
      <c r="BS396" s="194"/>
      <c r="BT396" s="194"/>
      <c r="BU396" s="194"/>
      <c r="BV396" s="194"/>
      <c r="BW396" s="194"/>
      <c r="BX396" s="194"/>
      <c r="BY396" s="194"/>
      <c r="BZ396" s="194"/>
      <c r="CA396" s="194"/>
      <c r="CB396" s="194"/>
    </row>
    <row r="397" spans="2:80" s="193" customFormat="1" ht="30" customHeight="1" x14ac:dyDescent="0.2">
      <c r="B397" s="212"/>
      <c r="C397" s="265"/>
      <c r="D397" s="266"/>
      <c r="E397" s="212"/>
      <c r="F397" s="267"/>
      <c r="G397" s="268"/>
      <c r="H397" s="212"/>
      <c r="I397" s="212"/>
      <c r="J397" s="212"/>
      <c r="K397" s="267"/>
      <c r="L397" s="269"/>
      <c r="M397" s="269"/>
      <c r="N397" s="269"/>
      <c r="O397" s="212"/>
      <c r="P397" s="267"/>
      <c r="Q397" s="267"/>
      <c r="R397" s="267"/>
      <c r="S397" s="270"/>
      <c r="T397" s="270"/>
      <c r="U397" s="270"/>
      <c r="V397" s="270"/>
      <c r="W397" s="271"/>
      <c r="Z397" s="274"/>
      <c r="AB397" s="272"/>
      <c r="AC397" s="273"/>
      <c r="AD397" s="274"/>
      <c r="AE397" s="272"/>
      <c r="AF397" s="274"/>
      <c r="AH397" s="27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194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  <c r="BM397" s="194"/>
      <c r="BN397" s="194"/>
      <c r="BO397" s="194"/>
      <c r="BP397" s="194"/>
      <c r="BQ397" s="194"/>
      <c r="BR397" s="194"/>
      <c r="BS397" s="194"/>
      <c r="BT397" s="194"/>
      <c r="BU397" s="194"/>
      <c r="BV397" s="194"/>
      <c r="BW397" s="194"/>
      <c r="BX397" s="194"/>
      <c r="BY397" s="194"/>
      <c r="BZ397" s="194"/>
      <c r="CA397" s="194"/>
      <c r="CB397" s="194"/>
    </row>
    <row r="398" spans="2:80" s="193" customFormat="1" ht="30" customHeight="1" x14ac:dyDescent="0.2">
      <c r="B398" s="212"/>
      <c r="C398" s="265"/>
      <c r="D398" s="266"/>
      <c r="E398" s="212"/>
      <c r="F398" s="267"/>
      <c r="G398" s="268"/>
      <c r="H398" s="212"/>
      <c r="I398" s="212"/>
      <c r="J398" s="212"/>
      <c r="K398" s="267"/>
      <c r="L398" s="269"/>
      <c r="M398" s="269"/>
      <c r="N398" s="269"/>
      <c r="O398" s="212"/>
      <c r="P398" s="267"/>
      <c r="Q398" s="267"/>
      <c r="R398" s="267"/>
      <c r="S398" s="270"/>
      <c r="T398" s="270"/>
      <c r="U398" s="270"/>
      <c r="V398" s="270"/>
      <c r="W398" s="271"/>
      <c r="Z398" s="274"/>
      <c r="AB398" s="272"/>
      <c r="AC398" s="273"/>
      <c r="AD398" s="274"/>
      <c r="AE398" s="272"/>
      <c r="AF398" s="274"/>
      <c r="AH398" s="27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</row>
    <row r="399" spans="2:80" s="193" customFormat="1" ht="30" customHeight="1" x14ac:dyDescent="0.2">
      <c r="B399" s="212"/>
      <c r="C399" s="265"/>
      <c r="D399" s="266"/>
      <c r="E399" s="212"/>
      <c r="F399" s="267"/>
      <c r="G399" s="268"/>
      <c r="H399" s="212"/>
      <c r="I399" s="212"/>
      <c r="J399" s="212"/>
      <c r="K399" s="267"/>
      <c r="L399" s="269"/>
      <c r="M399" s="269"/>
      <c r="N399" s="269"/>
      <c r="O399" s="212"/>
      <c r="P399" s="267"/>
      <c r="Q399" s="267"/>
      <c r="R399" s="267"/>
      <c r="S399" s="270"/>
      <c r="T399" s="270"/>
      <c r="U399" s="270"/>
      <c r="V399" s="270"/>
      <c r="W399" s="271"/>
      <c r="Z399" s="274"/>
      <c r="AB399" s="272"/>
      <c r="AC399" s="273"/>
      <c r="AD399" s="274"/>
      <c r="AE399" s="272"/>
      <c r="AF399" s="274"/>
      <c r="AH399" s="27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194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  <c r="BM399" s="194"/>
      <c r="BN399" s="194"/>
      <c r="BO399" s="194"/>
      <c r="BP399" s="194"/>
      <c r="BQ399" s="194"/>
      <c r="BR399" s="194"/>
      <c r="BS399" s="194"/>
      <c r="BT399" s="194"/>
      <c r="BU399" s="194"/>
      <c r="BV399" s="194"/>
      <c r="BW399" s="194"/>
      <c r="BX399" s="194"/>
      <c r="BY399" s="194"/>
      <c r="BZ399" s="194"/>
      <c r="CA399" s="194"/>
      <c r="CB399" s="194"/>
    </row>
    <row r="400" spans="2:80" s="193" customFormat="1" ht="30" customHeight="1" x14ac:dyDescent="0.2">
      <c r="B400" s="212"/>
      <c r="C400" s="265"/>
      <c r="D400" s="266"/>
      <c r="E400" s="212"/>
      <c r="F400" s="267"/>
      <c r="G400" s="268"/>
      <c r="H400" s="212"/>
      <c r="I400" s="212"/>
      <c r="J400" s="212"/>
      <c r="K400" s="267"/>
      <c r="L400" s="269"/>
      <c r="M400" s="269"/>
      <c r="N400" s="269"/>
      <c r="O400" s="212"/>
      <c r="P400" s="267"/>
      <c r="Q400" s="267"/>
      <c r="R400" s="267"/>
      <c r="S400" s="270"/>
      <c r="T400" s="270"/>
      <c r="U400" s="270"/>
      <c r="V400" s="270"/>
      <c r="W400" s="271"/>
      <c r="Z400" s="274"/>
      <c r="AB400" s="272"/>
      <c r="AC400" s="273"/>
      <c r="AD400" s="274"/>
      <c r="AE400" s="272"/>
      <c r="AF400" s="274"/>
      <c r="AH400" s="27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</row>
    <row r="401" spans="2:80" s="193" customFormat="1" ht="30" customHeight="1" x14ac:dyDescent="0.2">
      <c r="B401" s="212"/>
      <c r="C401" s="265"/>
      <c r="D401" s="266"/>
      <c r="E401" s="212"/>
      <c r="F401" s="267"/>
      <c r="G401" s="268"/>
      <c r="H401" s="212"/>
      <c r="I401" s="212"/>
      <c r="J401" s="212"/>
      <c r="K401" s="267"/>
      <c r="L401" s="269"/>
      <c r="M401" s="269"/>
      <c r="N401" s="269"/>
      <c r="O401" s="212"/>
      <c r="P401" s="267"/>
      <c r="Q401" s="267"/>
      <c r="R401" s="267"/>
      <c r="S401" s="270"/>
      <c r="T401" s="270"/>
      <c r="U401" s="270"/>
      <c r="V401" s="270"/>
      <c r="W401" s="271"/>
      <c r="Z401" s="274"/>
      <c r="AB401" s="272"/>
      <c r="AC401" s="273"/>
      <c r="AD401" s="274"/>
      <c r="AE401" s="272"/>
      <c r="AF401" s="274"/>
      <c r="AH401" s="27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194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  <c r="BM401" s="194"/>
      <c r="BN401" s="194"/>
      <c r="BO401" s="194"/>
      <c r="BP401" s="194"/>
      <c r="BQ401" s="194"/>
      <c r="BR401" s="194"/>
      <c r="BS401" s="194"/>
      <c r="BT401" s="194"/>
      <c r="BU401" s="194"/>
      <c r="BV401" s="194"/>
      <c r="BW401" s="194"/>
      <c r="BX401" s="194"/>
      <c r="BY401" s="194"/>
      <c r="BZ401" s="194"/>
      <c r="CA401" s="194"/>
      <c r="CB401" s="194"/>
    </row>
    <row r="402" spans="2:80" s="193" customFormat="1" ht="30" customHeight="1" x14ac:dyDescent="0.2">
      <c r="B402" s="212"/>
      <c r="C402" s="265"/>
      <c r="D402" s="266"/>
      <c r="E402" s="212"/>
      <c r="F402" s="267"/>
      <c r="G402" s="268"/>
      <c r="H402" s="212"/>
      <c r="I402" s="212"/>
      <c r="J402" s="212"/>
      <c r="K402" s="267"/>
      <c r="L402" s="269"/>
      <c r="M402" s="269"/>
      <c r="N402" s="269"/>
      <c r="O402" s="212"/>
      <c r="P402" s="267"/>
      <c r="Q402" s="267"/>
      <c r="R402" s="267"/>
      <c r="S402" s="270"/>
      <c r="T402" s="270"/>
      <c r="U402" s="270"/>
      <c r="V402" s="270"/>
      <c r="W402" s="271"/>
      <c r="Z402" s="274"/>
      <c r="AB402" s="272"/>
      <c r="AC402" s="273"/>
      <c r="AD402" s="274"/>
      <c r="AE402" s="272"/>
      <c r="AF402" s="274"/>
      <c r="AH402" s="27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194"/>
      <c r="BY402" s="194"/>
      <c r="BZ402" s="194"/>
      <c r="CA402" s="194"/>
      <c r="CB402" s="194"/>
    </row>
    <row r="403" spans="2:80" s="193" customFormat="1" ht="30" customHeight="1" x14ac:dyDescent="0.2">
      <c r="B403" s="212"/>
      <c r="C403" s="265"/>
      <c r="D403" s="266"/>
      <c r="E403" s="212"/>
      <c r="F403" s="267"/>
      <c r="G403" s="268"/>
      <c r="H403" s="212"/>
      <c r="I403" s="212"/>
      <c r="J403" s="212"/>
      <c r="K403" s="267"/>
      <c r="L403" s="269"/>
      <c r="M403" s="269"/>
      <c r="N403" s="269"/>
      <c r="O403" s="212"/>
      <c r="P403" s="267"/>
      <c r="Q403" s="267"/>
      <c r="R403" s="267"/>
      <c r="S403" s="270"/>
      <c r="T403" s="270"/>
      <c r="U403" s="270"/>
      <c r="V403" s="270"/>
      <c r="W403" s="271"/>
      <c r="Z403" s="274"/>
      <c r="AB403" s="272"/>
      <c r="AC403" s="273"/>
      <c r="AD403" s="274"/>
      <c r="AE403" s="272"/>
      <c r="AF403" s="274"/>
      <c r="AH403" s="27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194"/>
      <c r="BY403" s="194"/>
      <c r="BZ403" s="194"/>
      <c r="CA403" s="194"/>
      <c r="CB403" s="194"/>
    </row>
    <row r="404" spans="2:80" s="193" customFormat="1" ht="30" customHeight="1" x14ac:dyDescent="0.2">
      <c r="B404" s="212"/>
      <c r="C404" s="265"/>
      <c r="D404" s="266"/>
      <c r="E404" s="212"/>
      <c r="F404" s="267"/>
      <c r="G404" s="268"/>
      <c r="H404" s="212"/>
      <c r="I404" s="212"/>
      <c r="J404" s="212"/>
      <c r="K404" s="267"/>
      <c r="L404" s="269"/>
      <c r="M404" s="269"/>
      <c r="N404" s="269"/>
      <c r="O404" s="212"/>
      <c r="P404" s="267"/>
      <c r="Q404" s="267"/>
      <c r="R404" s="267"/>
      <c r="S404" s="270"/>
      <c r="T404" s="270"/>
      <c r="U404" s="270"/>
      <c r="V404" s="270"/>
      <c r="W404" s="271"/>
      <c r="Z404" s="274"/>
      <c r="AB404" s="272"/>
      <c r="AC404" s="273"/>
      <c r="AD404" s="274"/>
      <c r="AE404" s="272"/>
      <c r="AF404" s="274"/>
      <c r="AH404" s="27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194"/>
      <c r="BY404" s="194"/>
      <c r="BZ404" s="194"/>
      <c r="CA404" s="194"/>
      <c r="CB404" s="194"/>
    </row>
    <row r="405" spans="2:80" s="193" customFormat="1" ht="30" customHeight="1" x14ac:dyDescent="0.2">
      <c r="B405" s="212"/>
      <c r="C405" s="265"/>
      <c r="D405" s="266"/>
      <c r="E405" s="212"/>
      <c r="F405" s="267"/>
      <c r="G405" s="268"/>
      <c r="H405" s="212"/>
      <c r="I405" s="212"/>
      <c r="J405" s="212"/>
      <c r="K405" s="267"/>
      <c r="L405" s="269"/>
      <c r="M405" s="269"/>
      <c r="N405" s="269"/>
      <c r="O405" s="212"/>
      <c r="P405" s="267"/>
      <c r="Q405" s="267"/>
      <c r="R405" s="267"/>
      <c r="S405" s="270"/>
      <c r="T405" s="270"/>
      <c r="U405" s="270"/>
      <c r="V405" s="270"/>
      <c r="W405" s="271"/>
      <c r="Z405" s="274"/>
      <c r="AB405" s="272"/>
      <c r="AC405" s="273"/>
      <c r="AD405" s="274"/>
      <c r="AE405" s="272"/>
      <c r="AF405" s="274"/>
      <c r="AH405" s="27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194"/>
      <c r="BY405" s="194"/>
      <c r="BZ405" s="194"/>
      <c r="CA405" s="194"/>
      <c r="CB405" s="194"/>
    </row>
    <row r="406" spans="2:80" s="193" customFormat="1" ht="30" customHeight="1" x14ac:dyDescent="0.2">
      <c r="B406" s="212"/>
      <c r="C406" s="265"/>
      <c r="D406" s="266"/>
      <c r="E406" s="212"/>
      <c r="F406" s="267"/>
      <c r="G406" s="268"/>
      <c r="H406" s="212"/>
      <c r="I406" s="212"/>
      <c r="J406" s="212"/>
      <c r="K406" s="267"/>
      <c r="L406" s="269"/>
      <c r="M406" s="269"/>
      <c r="N406" s="269"/>
      <c r="O406" s="212"/>
      <c r="P406" s="267"/>
      <c r="Q406" s="267"/>
      <c r="R406" s="267"/>
      <c r="S406" s="270"/>
      <c r="T406" s="270"/>
      <c r="U406" s="270"/>
      <c r="V406" s="270"/>
      <c r="W406" s="271"/>
      <c r="Z406" s="274"/>
      <c r="AB406" s="272"/>
      <c r="AC406" s="273"/>
      <c r="AD406" s="274"/>
      <c r="AE406" s="272"/>
      <c r="AF406" s="274"/>
      <c r="AH406" s="27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4"/>
      <c r="BN406" s="194"/>
      <c r="BO406" s="194"/>
      <c r="BP406" s="194"/>
      <c r="BQ406" s="194"/>
      <c r="BR406" s="194"/>
      <c r="BS406" s="194"/>
      <c r="BT406" s="194"/>
      <c r="BU406" s="194"/>
      <c r="BV406" s="194"/>
      <c r="BW406" s="194"/>
      <c r="BX406" s="194"/>
      <c r="BY406" s="194"/>
      <c r="BZ406" s="194"/>
      <c r="CA406" s="194"/>
      <c r="CB406" s="194"/>
    </row>
    <row r="407" spans="2:80" s="193" customFormat="1" ht="30" customHeight="1" x14ac:dyDescent="0.2">
      <c r="B407" s="212"/>
      <c r="C407" s="265"/>
      <c r="D407" s="266"/>
      <c r="E407" s="212"/>
      <c r="F407" s="267"/>
      <c r="G407" s="268"/>
      <c r="H407" s="212"/>
      <c r="I407" s="212"/>
      <c r="J407" s="212"/>
      <c r="K407" s="267"/>
      <c r="L407" s="269"/>
      <c r="M407" s="269"/>
      <c r="N407" s="269"/>
      <c r="O407" s="212"/>
      <c r="P407" s="267"/>
      <c r="Q407" s="267"/>
      <c r="R407" s="267"/>
      <c r="S407" s="270"/>
      <c r="T407" s="270"/>
      <c r="U407" s="270"/>
      <c r="V407" s="270"/>
      <c r="W407" s="271"/>
      <c r="Z407" s="274"/>
      <c r="AB407" s="272"/>
      <c r="AC407" s="273"/>
      <c r="AD407" s="274"/>
      <c r="AE407" s="272"/>
      <c r="AF407" s="274"/>
      <c r="AH407" s="27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</row>
    <row r="408" spans="2:80" s="193" customFormat="1" ht="30" customHeight="1" x14ac:dyDescent="0.2">
      <c r="B408" s="212"/>
      <c r="C408" s="265"/>
      <c r="D408" s="266"/>
      <c r="E408" s="212"/>
      <c r="F408" s="267"/>
      <c r="G408" s="268"/>
      <c r="H408" s="212"/>
      <c r="I408" s="212"/>
      <c r="J408" s="212"/>
      <c r="K408" s="267"/>
      <c r="L408" s="269"/>
      <c r="M408" s="269"/>
      <c r="N408" s="269"/>
      <c r="O408" s="212"/>
      <c r="P408" s="267"/>
      <c r="Q408" s="267"/>
      <c r="R408" s="267"/>
      <c r="S408" s="270"/>
      <c r="T408" s="270"/>
      <c r="U408" s="270"/>
      <c r="V408" s="270"/>
      <c r="W408" s="271"/>
      <c r="Z408" s="274"/>
      <c r="AB408" s="272"/>
      <c r="AC408" s="273"/>
      <c r="AD408" s="274"/>
      <c r="AE408" s="272"/>
      <c r="AF408" s="274"/>
      <c r="AH408" s="27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194"/>
      <c r="BN408" s="194"/>
      <c r="BO408" s="194"/>
      <c r="BP408" s="194"/>
      <c r="BQ408" s="194"/>
      <c r="BR408" s="194"/>
      <c r="BS408" s="194"/>
      <c r="BT408" s="194"/>
      <c r="BU408" s="194"/>
      <c r="BV408" s="194"/>
      <c r="BW408" s="194"/>
      <c r="BX408" s="194"/>
      <c r="BY408" s="194"/>
      <c r="BZ408" s="194"/>
      <c r="CA408" s="194"/>
      <c r="CB408" s="194"/>
    </row>
    <row r="409" spans="2:80" s="193" customFormat="1" ht="30" customHeight="1" x14ac:dyDescent="0.2">
      <c r="B409" s="212"/>
      <c r="C409" s="265"/>
      <c r="D409" s="266"/>
      <c r="E409" s="212"/>
      <c r="F409" s="267"/>
      <c r="G409" s="268"/>
      <c r="H409" s="212"/>
      <c r="I409" s="212"/>
      <c r="J409" s="212"/>
      <c r="K409" s="267"/>
      <c r="L409" s="269"/>
      <c r="M409" s="269"/>
      <c r="N409" s="269"/>
      <c r="O409" s="212"/>
      <c r="P409" s="267"/>
      <c r="Q409" s="267"/>
      <c r="R409" s="267"/>
      <c r="S409" s="270"/>
      <c r="T409" s="270"/>
      <c r="U409" s="270"/>
      <c r="V409" s="270"/>
      <c r="W409" s="271"/>
      <c r="Z409" s="274"/>
      <c r="AB409" s="272"/>
      <c r="AC409" s="273"/>
      <c r="AD409" s="274"/>
      <c r="AE409" s="272"/>
      <c r="AF409" s="274"/>
      <c r="AH409" s="27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194"/>
      <c r="BN409" s="194"/>
      <c r="BO409" s="194"/>
      <c r="BP409" s="194"/>
      <c r="BQ409" s="194"/>
      <c r="BR409" s="194"/>
      <c r="BS409" s="194"/>
      <c r="BT409" s="194"/>
      <c r="BU409" s="194"/>
      <c r="BV409" s="194"/>
      <c r="BW409" s="194"/>
      <c r="BX409" s="194"/>
      <c r="BY409" s="194"/>
      <c r="BZ409" s="194"/>
      <c r="CA409" s="194"/>
      <c r="CB409" s="194"/>
    </row>
    <row r="410" spans="2:80" s="193" customFormat="1" ht="30" customHeight="1" x14ac:dyDescent="0.2">
      <c r="B410" s="212"/>
      <c r="C410" s="265"/>
      <c r="D410" s="266"/>
      <c r="E410" s="212"/>
      <c r="F410" s="267"/>
      <c r="G410" s="268"/>
      <c r="H410" s="212"/>
      <c r="I410" s="212"/>
      <c r="J410" s="212"/>
      <c r="K410" s="267"/>
      <c r="L410" s="269"/>
      <c r="M410" s="269"/>
      <c r="N410" s="269"/>
      <c r="O410" s="212"/>
      <c r="P410" s="267"/>
      <c r="Q410" s="267"/>
      <c r="R410" s="267"/>
      <c r="S410" s="270"/>
      <c r="T410" s="270"/>
      <c r="U410" s="270"/>
      <c r="V410" s="270"/>
      <c r="W410" s="271"/>
      <c r="Z410" s="274"/>
      <c r="AB410" s="272"/>
      <c r="AC410" s="273"/>
      <c r="AD410" s="274"/>
      <c r="AE410" s="272"/>
      <c r="AF410" s="274"/>
      <c r="AH410" s="27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194"/>
      <c r="BN410" s="194"/>
      <c r="BO410" s="194"/>
      <c r="BP410" s="194"/>
      <c r="BQ410" s="194"/>
      <c r="BR410" s="194"/>
      <c r="BS410" s="194"/>
      <c r="BT410" s="194"/>
      <c r="BU410" s="194"/>
      <c r="BV410" s="194"/>
      <c r="BW410" s="194"/>
      <c r="BX410" s="194"/>
      <c r="BY410" s="194"/>
      <c r="BZ410" s="194"/>
      <c r="CA410" s="194"/>
      <c r="CB410" s="194"/>
    </row>
    <row r="411" spans="2:80" s="193" customFormat="1" ht="30" customHeight="1" x14ac:dyDescent="0.2">
      <c r="B411" s="212"/>
      <c r="C411" s="265"/>
      <c r="D411" s="266"/>
      <c r="E411" s="212"/>
      <c r="F411" s="267"/>
      <c r="G411" s="268"/>
      <c r="H411" s="212"/>
      <c r="I411" s="212"/>
      <c r="J411" s="212"/>
      <c r="K411" s="267"/>
      <c r="L411" s="269"/>
      <c r="M411" s="269"/>
      <c r="N411" s="269"/>
      <c r="O411" s="212"/>
      <c r="P411" s="267"/>
      <c r="Q411" s="267"/>
      <c r="R411" s="267"/>
      <c r="S411" s="270"/>
      <c r="T411" s="270"/>
      <c r="U411" s="270"/>
      <c r="V411" s="270"/>
      <c r="W411" s="271"/>
      <c r="Z411" s="274"/>
      <c r="AB411" s="272"/>
      <c r="AC411" s="273"/>
      <c r="AD411" s="274"/>
      <c r="AE411" s="272"/>
      <c r="AF411" s="274"/>
      <c r="AH411" s="27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194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  <c r="BM411" s="194"/>
      <c r="BN411" s="194"/>
      <c r="BO411" s="194"/>
      <c r="BP411" s="194"/>
      <c r="BQ411" s="194"/>
      <c r="BR411" s="194"/>
      <c r="BS411" s="194"/>
      <c r="BT411" s="194"/>
      <c r="BU411" s="194"/>
      <c r="BV411" s="194"/>
      <c r="BW411" s="194"/>
      <c r="BX411" s="194"/>
      <c r="BY411" s="194"/>
      <c r="BZ411" s="194"/>
      <c r="CA411" s="194"/>
      <c r="CB411" s="194"/>
    </row>
    <row r="412" spans="2:80" s="193" customFormat="1" ht="30" customHeight="1" x14ac:dyDescent="0.2">
      <c r="B412" s="212"/>
      <c r="C412" s="265"/>
      <c r="D412" s="266"/>
      <c r="E412" s="212"/>
      <c r="F412" s="267"/>
      <c r="G412" s="268"/>
      <c r="H412" s="212"/>
      <c r="I412" s="212"/>
      <c r="J412" s="212"/>
      <c r="K412" s="267"/>
      <c r="L412" s="269"/>
      <c r="M412" s="269"/>
      <c r="N412" s="269"/>
      <c r="O412" s="212"/>
      <c r="P412" s="267"/>
      <c r="Q412" s="267"/>
      <c r="R412" s="267"/>
      <c r="S412" s="270"/>
      <c r="T412" s="270"/>
      <c r="U412" s="270"/>
      <c r="V412" s="270"/>
      <c r="W412" s="271"/>
      <c r="Z412" s="274"/>
      <c r="AB412" s="272"/>
      <c r="AC412" s="273"/>
      <c r="AD412" s="274"/>
      <c r="AE412" s="272"/>
      <c r="AF412" s="274"/>
      <c r="AH412" s="27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4"/>
      <c r="BN412" s="194"/>
      <c r="BO412" s="194"/>
      <c r="BP412" s="194"/>
      <c r="BQ412" s="194"/>
      <c r="BR412" s="194"/>
      <c r="BS412" s="194"/>
      <c r="BT412" s="194"/>
      <c r="BU412" s="194"/>
      <c r="BV412" s="194"/>
      <c r="BW412" s="194"/>
      <c r="BX412" s="194"/>
      <c r="BY412" s="194"/>
      <c r="BZ412" s="194"/>
      <c r="CA412" s="194"/>
      <c r="CB412" s="194"/>
    </row>
    <row r="413" spans="2:80" s="193" customFormat="1" ht="30" customHeight="1" x14ac:dyDescent="0.2">
      <c r="B413" s="212"/>
      <c r="C413" s="265"/>
      <c r="D413" s="266"/>
      <c r="E413" s="212"/>
      <c r="F413" s="267"/>
      <c r="G413" s="268"/>
      <c r="H413" s="212"/>
      <c r="I413" s="212"/>
      <c r="J413" s="212"/>
      <c r="K413" s="267"/>
      <c r="L413" s="269"/>
      <c r="M413" s="269"/>
      <c r="N413" s="269"/>
      <c r="O413" s="212"/>
      <c r="P413" s="267"/>
      <c r="Q413" s="267"/>
      <c r="R413" s="267"/>
      <c r="S413" s="270"/>
      <c r="T413" s="270"/>
      <c r="U413" s="270"/>
      <c r="V413" s="270"/>
      <c r="W413" s="271"/>
      <c r="Z413" s="274"/>
      <c r="AB413" s="272"/>
      <c r="AC413" s="273"/>
      <c r="AD413" s="274"/>
      <c r="AE413" s="272"/>
      <c r="AF413" s="274"/>
      <c r="AH413" s="27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4"/>
      <c r="BN413" s="194"/>
      <c r="BO413" s="194"/>
      <c r="BP413" s="194"/>
      <c r="BQ413" s="194"/>
      <c r="BR413" s="194"/>
      <c r="BS413" s="194"/>
      <c r="BT413" s="194"/>
      <c r="BU413" s="194"/>
      <c r="BV413" s="194"/>
      <c r="BW413" s="194"/>
      <c r="BX413" s="194"/>
      <c r="BY413" s="194"/>
      <c r="BZ413" s="194"/>
      <c r="CA413" s="194"/>
      <c r="CB413" s="194"/>
    </row>
    <row r="414" spans="2:80" s="193" customFormat="1" ht="30" customHeight="1" x14ac:dyDescent="0.2">
      <c r="B414" s="212"/>
      <c r="C414" s="265"/>
      <c r="D414" s="266"/>
      <c r="E414" s="212"/>
      <c r="F414" s="267"/>
      <c r="G414" s="268"/>
      <c r="H414" s="212"/>
      <c r="I414" s="212"/>
      <c r="J414" s="212"/>
      <c r="K414" s="267"/>
      <c r="L414" s="269"/>
      <c r="M414" s="269"/>
      <c r="N414" s="269"/>
      <c r="O414" s="212"/>
      <c r="P414" s="267"/>
      <c r="Q414" s="267"/>
      <c r="R414" s="267"/>
      <c r="S414" s="270"/>
      <c r="T414" s="270"/>
      <c r="U414" s="270"/>
      <c r="V414" s="270"/>
      <c r="W414" s="271"/>
      <c r="AB414" s="272"/>
      <c r="AC414" s="273"/>
      <c r="AD414" s="274"/>
      <c r="AE414" s="272"/>
      <c r="AF414" s="274"/>
      <c r="AH414" s="27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194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  <c r="BM414" s="194"/>
      <c r="BN414" s="194"/>
      <c r="BO414" s="194"/>
      <c r="BP414" s="194"/>
      <c r="BQ414" s="194"/>
      <c r="BR414" s="194"/>
      <c r="BS414" s="194"/>
      <c r="BT414" s="194"/>
      <c r="BU414" s="194"/>
      <c r="BV414" s="194"/>
      <c r="BW414" s="194"/>
      <c r="BX414" s="194"/>
      <c r="BY414" s="194"/>
      <c r="BZ414" s="194"/>
      <c r="CA414" s="194"/>
      <c r="CB414" s="194"/>
    </row>
    <row r="415" spans="2:80" s="193" customFormat="1" ht="30" customHeight="1" x14ac:dyDescent="0.2">
      <c r="B415" s="212"/>
      <c r="C415" s="265"/>
      <c r="D415" s="266"/>
      <c r="E415" s="212"/>
      <c r="F415" s="267"/>
      <c r="G415" s="268"/>
      <c r="H415" s="212"/>
      <c r="I415" s="212"/>
      <c r="J415" s="212"/>
      <c r="K415" s="267"/>
      <c r="L415" s="269"/>
      <c r="M415" s="269"/>
      <c r="N415" s="269"/>
      <c r="O415" s="212"/>
      <c r="P415" s="267"/>
      <c r="Q415" s="267"/>
      <c r="R415" s="267"/>
      <c r="S415" s="270"/>
      <c r="T415" s="270"/>
      <c r="U415" s="270"/>
      <c r="V415" s="270"/>
      <c r="W415" s="271"/>
      <c r="AB415" s="272"/>
      <c r="AC415" s="273"/>
      <c r="AD415" s="274"/>
      <c r="AE415" s="272"/>
      <c r="AF415" s="274"/>
      <c r="AH415" s="274"/>
      <c r="AJ415" s="194"/>
      <c r="AK415" s="194"/>
      <c r="AL415" s="194"/>
      <c r="AM415" s="194"/>
      <c r="AN415" s="194"/>
      <c r="AO415" s="194"/>
      <c r="AP415" s="194"/>
      <c r="AQ415" s="194"/>
      <c r="AR415" s="194"/>
      <c r="AS415" s="194"/>
      <c r="AT415" s="194"/>
      <c r="AU415" s="194"/>
      <c r="AV415" s="194"/>
      <c r="AW415" s="194"/>
      <c r="AX415" s="194"/>
      <c r="AY415" s="194"/>
      <c r="AZ415" s="194"/>
      <c r="BA415" s="194"/>
      <c r="BB415" s="194"/>
      <c r="BC415" s="194"/>
      <c r="BD415" s="194"/>
      <c r="BE415" s="194"/>
      <c r="BF415" s="194"/>
      <c r="BG415" s="194"/>
      <c r="BH415" s="194"/>
      <c r="BI415" s="194"/>
      <c r="BJ415" s="194"/>
      <c r="BK415" s="194"/>
      <c r="BL415" s="194"/>
      <c r="BM415" s="194"/>
      <c r="BN415" s="194"/>
      <c r="BO415" s="194"/>
      <c r="BP415" s="194"/>
      <c r="BQ415" s="194"/>
      <c r="BR415" s="194"/>
      <c r="BS415" s="194"/>
      <c r="BT415" s="194"/>
      <c r="BU415" s="194"/>
      <c r="BV415" s="194"/>
      <c r="BW415" s="194"/>
      <c r="BX415" s="194"/>
      <c r="BY415" s="194"/>
      <c r="BZ415" s="194"/>
      <c r="CA415" s="194"/>
      <c r="CB415" s="194"/>
    </row>
    <row r="416" spans="2:80" s="193" customFormat="1" ht="30" customHeight="1" x14ac:dyDescent="0.2">
      <c r="B416" s="212"/>
      <c r="C416" s="265"/>
      <c r="D416" s="266"/>
      <c r="E416" s="212"/>
      <c r="F416" s="267"/>
      <c r="G416" s="268"/>
      <c r="H416" s="212"/>
      <c r="I416" s="212"/>
      <c r="J416" s="212"/>
      <c r="K416" s="267"/>
      <c r="L416" s="269"/>
      <c r="M416" s="269"/>
      <c r="N416" s="269"/>
      <c r="O416" s="212"/>
      <c r="P416" s="267"/>
      <c r="Q416" s="267"/>
      <c r="R416" s="267"/>
      <c r="S416" s="270"/>
      <c r="T416" s="270"/>
      <c r="U416" s="270"/>
      <c r="V416" s="270"/>
      <c r="W416" s="271"/>
      <c r="AB416" s="272"/>
      <c r="AC416" s="273"/>
      <c r="AD416" s="274"/>
      <c r="AE416" s="272"/>
      <c r="AF416" s="274"/>
      <c r="AH416" s="274"/>
      <c r="AJ416" s="194"/>
      <c r="AK416" s="194"/>
      <c r="AL416" s="194"/>
      <c r="AM416" s="194"/>
      <c r="AN416" s="194"/>
      <c r="AO416" s="194"/>
      <c r="AP416" s="194"/>
      <c r="AQ416" s="194"/>
      <c r="AR416" s="194"/>
      <c r="AS416" s="194"/>
      <c r="AT416" s="194"/>
      <c r="AU416" s="194"/>
      <c r="AV416" s="194"/>
      <c r="AW416" s="194"/>
      <c r="AX416" s="194"/>
      <c r="AY416" s="194"/>
      <c r="AZ416" s="194"/>
      <c r="BA416" s="194"/>
      <c r="BB416" s="194"/>
      <c r="BC416" s="194"/>
      <c r="BD416" s="194"/>
      <c r="BE416" s="194"/>
      <c r="BF416" s="194"/>
      <c r="BG416" s="194"/>
      <c r="BH416" s="194"/>
      <c r="BI416" s="194"/>
      <c r="BJ416" s="194"/>
      <c r="BK416" s="194"/>
      <c r="BL416" s="194"/>
      <c r="BM416" s="194"/>
      <c r="BN416" s="194"/>
      <c r="BO416" s="194"/>
      <c r="BP416" s="194"/>
      <c r="BQ416" s="194"/>
      <c r="BR416" s="194"/>
      <c r="BS416" s="194"/>
      <c r="BT416" s="194"/>
      <c r="BU416" s="194"/>
      <c r="BV416" s="194"/>
      <c r="BW416" s="194"/>
      <c r="BX416" s="194"/>
      <c r="BY416" s="194"/>
      <c r="BZ416" s="194"/>
      <c r="CA416" s="194"/>
      <c r="CB416" s="194"/>
    </row>
    <row r="417" spans="2:80" s="193" customFormat="1" ht="30" customHeight="1" x14ac:dyDescent="0.2">
      <c r="B417" s="212"/>
      <c r="C417" s="265"/>
      <c r="D417" s="266"/>
      <c r="E417" s="212"/>
      <c r="F417" s="267"/>
      <c r="G417" s="268"/>
      <c r="H417" s="212"/>
      <c r="I417" s="212"/>
      <c r="J417" s="212"/>
      <c r="K417" s="267"/>
      <c r="L417" s="269"/>
      <c r="M417" s="269"/>
      <c r="N417" s="269"/>
      <c r="O417" s="212"/>
      <c r="P417" s="267"/>
      <c r="Q417" s="267"/>
      <c r="R417" s="267"/>
      <c r="S417" s="270"/>
      <c r="T417" s="270"/>
      <c r="U417" s="270"/>
      <c r="V417" s="270"/>
      <c r="W417" s="271"/>
      <c r="AB417" s="272"/>
      <c r="AC417" s="273"/>
      <c r="AD417" s="274"/>
      <c r="AE417" s="272"/>
      <c r="AF417" s="274"/>
      <c r="AH417" s="274"/>
      <c r="AJ417" s="194"/>
      <c r="AK417" s="194"/>
      <c r="AL417" s="194"/>
      <c r="AM417" s="194"/>
      <c r="AN417" s="194"/>
      <c r="AO417" s="194"/>
      <c r="AP417" s="194"/>
      <c r="AQ417" s="194"/>
      <c r="AR417" s="194"/>
      <c r="AS417" s="194"/>
      <c r="AT417" s="194"/>
      <c r="AU417" s="194"/>
      <c r="AV417" s="194"/>
      <c r="AW417" s="194"/>
      <c r="AX417" s="194"/>
      <c r="AY417" s="194"/>
      <c r="AZ417" s="194"/>
      <c r="BA417" s="194"/>
      <c r="BB417" s="194"/>
      <c r="BC417" s="194"/>
      <c r="BD417" s="194"/>
      <c r="BE417" s="194"/>
      <c r="BF417" s="194"/>
      <c r="BG417" s="194"/>
      <c r="BH417" s="194"/>
      <c r="BI417" s="194"/>
      <c r="BJ417" s="194"/>
      <c r="BK417" s="194"/>
      <c r="BL417" s="194"/>
      <c r="BM417" s="194"/>
      <c r="BN417" s="194"/>
      <c r="BO417" s="194"/>
      <c r="BP417" s="194"/>
      <c r="BQ417" s="194"/>
      <c r="BR417" s="194"/>
      <c r="BS417" s="194"/>
      <c r="BT417" s="194"/>
      <c r="BU417" s="194"/>
      <c r="BV417" s="194"/>
      <c r="BW417" s="194"/>
      <c r="BX417" s="194"/>
      <c r="BY417" s="194"/>
      <c r="BZ417" s="194"/>
      <c r="CA417" s="194"/>
      <c r="CB417" s="194"/>
    </row>
    <row r="418" spans="2:80" s="193" customFormat="1" ht="30" customHeight="1" x14ac:dyDescent="0.2">
      <c r="B418" s="212"/>
      <c r="C418" s="265"/>
      <c r="D418" s="266"/>
      <c r="E418" s="212"/>
      <c r="F418" s="267"/>
      <c r="G418" s="268"/>
      <c r="H418" s="212"/>
      <c r="I418" s="212"/>
      <c r="J418" s="212"/>
      <c r="K418" s="267"/>
      <c r="L418" s="269"/>
      <c r="M418" s="269"/>
      <c r="N418" s="269"/>
      <c r="O418" s="212"/>
      <c r="P418" s="267"/>
      <c r="Q418" s="267"/>
      <c r="R418" s="267"/>
      <c r="S418" s="270"/>
      <c r="T418" s="270"/>
      <c r="U418" s="270"/>
      <c r="V418" s="270"/>
      <c r="W418" s="271"/>
      <c r="AB418" s="272"/>
      <c r="AC418" s="273"/>
      <c r="AD418" s="274"/>
      <c r="AE418" s="272"/>
      <c r="AF418" s="274"/>
      <c r="AH418" s="274"/>
      <c r="AJ418" s="194"/>
      <c r="AK418" s="194"/>
      <c r="AL418" s="194"/>
      <c r="AM418" s="194"/>
      <c r="AN418" s="194"/>
      <c r="AO418" s="194"/>
      <c r="AP418" s="194"/>
      <c r="AQ418" s="194"/>
      <c r="AR418" s="194"/>
      <c r="AS418" s="194"/>
      <c r="AT418" s="194"/>
      <c r="AU418" s="194"/>
      <c r="AV418" s="194"/>
      <c r="AW418" s="194"/>
      <c r="AX418" s="194"/>
      <c r="AY418" s="194"/>
      <c r="AZ418" s="194"/>
      <c r="BA418" s="194"/>
      <c r="BB418" s="194"/>
      <c r="BC418" s="194"/>
      <c r="BD418" s="194"/>
      <c r="BE418" s="194"/>
      <c r="BF418" s="194"/>
      <c r="BG418" s="194"/>
      <c r="BH418" s="194"/>
      <c r="BI418" s="194"/>
      <c r="BJ418" s="194"/>
      <c r="BK418" s="194"/>
      <c r="BL418" s="194"/>
      <c r="BM418" s="194"/>
      <c r="BN418" s="194"/>
      <c r="BO418" s="194"/>
      <c r="BP418" s="194"/>
      <c r="BQ418" s="194"/>
      <c r="BR418" s="194"/>
      <c r="BS418" s="194"/>
      <c r="BT418" s="194"/>
      <c r="BU418" s="194"/>
      <c r="BV418" s="194"/>
      <c r="BW418" s="194"/>
      <c r="BX418" s="194"/>
      <c r="BY418" s="194"/>
      <c r="BZ418" s="194"/>
      <c r="CA418" s="194"/>
      <c r="CB418" s="194"/>
    </row>
    <row r="419" spans="2:80" s="193" customFormat="1" ht="30" customHeight="1" x14ac:dyDescent="0.2">
      <c r="B419" s="212"/>
      <c r="C419" s="265"/>
      <c r="D419" s="266"/>
      <c r="E419" s="212"/>
      <c r="F419" s="267"/>
      <c r="G419" s="268"/>
      <c r="H419" s="212"/>
      <c r="I419" s="212"/>
      <c r="J419" s="212"/>
      <c r="K419" s="267"/>
      <c r="L419" s="269"/>
      <c r="M419" s="269"/>
      <c r="N419" s="269"/>
      <c r="O419" s="212"/>
      <c r="P419" s="267"/>
      <c r="Q419" s="267"/>
      <c r="R419" s="267"/>
      <c r="S419" s="270"/>
      <c r="T419" s="270"/>
      <c r="U419" s="270"/>
      <c r="V419" s="270"/>
      <c r="W419" s="271"/>
      <c r="AB419" s="272"/>
      <c r="AC419" s="273"/>
      <c r="AD419" s="274"/>
      <c r="AE419" s="272"/>
      <c r="AF419" s="274"/>
      <c r="AH419" s="274"/>
      <c r="AJ419" s="194"/>
      <c r="AK419" s="194"/>
      <c r="AL419" s="194"/>
      <c r="AM419" s="194"/>
      <c r="AN419" s="194"/>
      <c r="AO419" s="194"/>
      <c r="AP419" s="194"/>
      <c r="AQ419" s="194"/>
      <c r="AR419" s="194"/>
      <c r="AS419" s="194"/>
      <c r="AT419" s="194"/>
      <c r="AU419" s="194"/>
      <c r="AV419" s="194"/>
      <c r="AW419" s="194"/>
      <c r="AX419" s="194"/>
      <c r="AY419" s="194"/>
      <c r="AZ419" s="194"/>
      <c r="BA419" s="194"/>
      <c r="BB419" s="194"/>
      <c r="BC419" s="194"/>
      <c r="BD419" s="194"/>
      <c r="BE419" s="194"/>
      <c r="BF419" s="194"/>
      <c r="BG419" s="194"/>
      <c r="BH419" s="194"/>
      <c r="BI419" s="194"/>
      <c r="BJ419" s="194"/>
      <c r="BK419" s="194"/>
      <c r="BL419" s="194"/>
      <c r="BM419" s="194"/>
      <c r="BN419" s="194"/>
      <c r="BO419" s="194"/>
      <c r="BP419" s="194"/>
      <c r="BQ419" s="194"/>
      <c r="BR419" s="194"/>
      <c r="BS419" s="194"/>
      <c r="BT419" s="194"/>
      <c r="BU419" s="194"/>
      <c r="BV419" s="194"/>
      <c r="BW419" s="194"/>
      <c r="BX419" s="194"/>
      <c r="BY419" s="194"/>
      <c r="BZ419" s="194"/>
      <c r="CA419" s="194"/>
      <c r="CB419" s="194"/>
    </row>
    <row r="420" spans="2:80" s="193" customFormat="1" ht="30" customHeight="1" x14ac:dyDescent="0.2">
      <c r="B420" s="212"/>
      <c r="C420" s="265"/>
      <c r="D420" s="266"/>
      <c r="E420" s="212"/>
      <c r="F420" s="267"/>
      <c r="G420" s="268"/>
      <c r="H420" s="212"/>
      <c r="I420" s="212"/>
      <c r="J420" s="212"/>
      <c r="K420" s="267"/>
      <c r="L420" s="269"/>
      <c r="M420" s="269"/>
      <c r="N420" s="269"/>
      <c r="O420" s="212"/>
      <c r="P420" s="267"/>
      <c r="Q420" s="267"/>
      <c r="R420" s="267"/>
      <c r="S420" s="270"/>
      <c r="T420" s="270"/>
      <c r="U420" s="270"/>
      <c r="V420" s="270"/>
      <c r="W420" s="271"/>
      <c r="AB420" s="272"/>
      <c r="AC420" s="273"/>
      <c r="AD420" s="274"/>
      <c r="AE420" s="272"/>
      <c r="AF420" s="274"/>
      <c r="AH420" s="274"/>
      <c r="AJ420" s="194"/>
      <c r="AK420" s="194"/>
      <c r="AL420" s="194"/>
      <c r="AM420" s="194"/>
      <c r="AN420" s="194"/>
      <c r="AO420" s="194"/>
      <c r="AP420" s="194"/>
      <c r="AQ420" s="194"/>
      <c r="AR420" s="194"/>
      <c r="AS420" s="194"/>
      <c r="AT420" s="194"/>
      <c r="AU420" s="194"/>
      <c r="AV420" s="194"/>
      <c r="AW420" s="194"/>
      <c r="AX420" s="194"/>
      <c r="AY420" s="194"/>
      <c r="AZ420" s="194"/>
      <c r="BA420" s="194"/>
      <c r="BB420" s="194"/>
      <c r="BC420" s="194"/>
      <c r="BD420" s="194"/>
      <c r="BE420" s="194"/>
      <c r="BF420" s="194"/>
      <c r="BG420" s="194"/>
      <c r="BH420" s="194"/>
      <c r="BI420" s="194"/>
      <c r="BJ420" s="194"/>
      <c r="BK420" s="194"/>
      <c r="BL420" s="194"/>
      <c r="BM420" s="194"/>
      <c r="BN420" s="194"/>
      <c r="BO420" s="194"/>
      <c r="BP420" s="194"/>
      <c r="BQ420" s="194"/>
      <c r="BR420" s="194"/>
      <c r="BS420" s="194"/>
      <c r="BT420" s="194"/>
      <c r="BU420" s="194"/>
      <c r="BV420" s="194"/>
      <c r="BW420" s="194"/>
      <c r="BX420" s="194"/>
      <c r="BY420" s="194"/>
      <c r="BZ420" s="194"/>
      <c r="CA420" s="194"/>
      <c r="CB420" s="194"/>
    </row>
    <row r="421" spans="2:80" s="193" customFormat="1" ht="30" customHeight="1" x14ac:dyDescent="0.2">
      <c r="B421" s="212"/>
      <c r="C421" s="265"/>
      <c r="D421" s="266"/>
      <c r="E421" s="212"/>
      <c r="F421" s="267"/>
      <c r="G421" s="268"/>
      <c r="H421" s="212"/>
      <c r="I421" s="212"/>
      <c r="J421" s="212"/>
      <c r="K421" s="267"/>
      <c r="L421" s="269"/>
      <c r="M421" s="269"/>
      <c r="N421" s="269"/>
      <c r="O421" s="212"/>
      <c r="P421" s="267"/>
      <c r="Q421" s="267"/>
      <c r="R421" s="267"/>
      <c r="S421" s="270"/>
      <c r="T421" s="270"/>
      <c r="U421" s="270"/>
      <c r="V421" s="270"/>
      <c r="W421" s="271"/>
      <c r="AB421" s="272"/>
      <c r="AC421" s="273"/>
      <c r="AD421" s="274"/>
      <c r="AE421" s="272"/>
      <c r="AF421" s="274"/>
      <c r="AH421" s="274"/>
      <c r="AJ421" s="194"/>
      <c r="AK421" s="194"/>
      <c r="AL421" s="194"/>
      <c r="AM421" s="194"/>
      <c r="AN421" s="194"/>
      <c r="AO421" s="194"/>
      <c r="AP421" s="194"/>
      <c r="AQ421" s="194"/>
      <c r="AR421" s="194"/>
      <c r="AS421" s="194"/>
      <c r="AT421" s="194"/>
      <c r="AU421" s="194"/>
      <c r="AV421" s="194"/>
      <c r="AW421" s="194"/>
      <c r="AX421" s="194"/>
      <c r="AY421" s="194"/>
      <c r="AZ421" s="194"/>
      <c r="BA421" s="194"/>
      <c r="BB421" s="194"/>
      <c r="BC421" s="194"/>
      <c r="BD421" s="194"/>
      <c r="BE421" s="194"/>
      <c r="BF421" s="194"/>
      <c r="BG421" s="194"/>
      <c r="BH421" s="194"/>
      <c r="BI421" s="194"/>
      <c r="BJ421" s="194"/>
      <c r="BK421" s="194"/>
      <c r="BL421" s="194"/>
      <c r="BM421" s="194"/>
      <c r="BN421" s="194"/>
      <c r="BO421" s="194"/>
      <c r="BP421" s="194"/>
      <c r="BQ421" s="194"/>
      <c r="BR421" s="194"/>
      <c r="BS421" s="194"/>
      <c r="BT421" s="194"/>
      <c r="BU421" s="194"/>
      <c r="BV421" s="194"/>
      <c r="BW421" s="194"/>
      <c r="BX421" s="194"/>
      <c r="BY421" s="194"/>
      <c r="BZ421" s="194"/>
      <c r="CA421" s="194"/>
      <c r="CB421" s="194"/>
    </row>
    <row r="422" spans="2:80" s="193" customFormat="1" ht="30" customHeight="1" x14ac:dyDescent="0.2">
      <c r="B422" s="212"/>
      <c r="C422" s="265"/>
      <c r="D422" s="266"/>
      <c r="E422" s="212"/>
      <c r="F422" s="267"/>
      <c r="G422" s="268"/>
      <c r="H422" s="212"/>
      <c r="I422" s="212"/>
      <c r="J422" s="212"/>
      <c r="K422" s="267"/>
      <c r="L422" s="269"/>
      <c r="M422" s="269"/>
      <c r="N422" s="269"/>
      <c r="O422" s="212"/>
      <c r="P422" s="267"/>
      <c r="Q422" s="267"/>
      <c r="R422" s="267"/>
      <c r="S422" s="270"/>
      <c r="T422" s="270"/>
      <c r="U422" s="270"/>
      <c r="V422" s="270"/>
      <c r="W422" s="271"/>
      <c r="AB422" s="272"/>
      <c r="AC422" s="273"/>
      <c r="AD422" s="274"/>
      <c r="AE422" s="272"/>
      <c r="AF422" s="274"/>
      <c r="AH422" s="274"/>
      <c r="AJ422" s="194"/>
      <c r="AK422" s="194"/>
      <c r="AL422" s="194"/>
      <c r="AM422" s="194"/>
      <c r="AN422" s="194"/>
      <c r="AO422" s="194"/>
      <c r="AP422" s="194"/>
      <c r="AQ422" s="194"/>
      <c r="AR422" s="194"/>
      <c r="AS422" s="194"/>
      <c r="AT422" s="194"/>
      <c r="AU422" s="194"/>
      <c r="AV422" s="194"/>
      <c r="AW422" s="194"/>
      <c r="AX422" s="194"/>
      <c r="AY422" s="194"/>
      <c r="AZ422" s="194"/>
      <c r="BA422" s="194"/>
      <c r="BB422" s="194"/>
      <c r="BC422" s="194"/>
      <c r="BD422" s="194"/>
      <c r="BE422" s="194"/>
      <c r="BF422" s="194"/>
      <c r="BG422" s="194"/>
      <c r="BH422" s="194"/>
      <c r="BI422" s="194"/>
      <c r="BJ422" s="194"/>
      <c r="BK422" s="194"/>
      <c r="BL422" s="194"/>
      <c r="BM422" s="194"/>
      <c r="BN422" s="194"/>
      <c r="BO422" s="194"/>
      <c r="BP422" s="194"/>
      <c r="BQ422" s="194"/>
      <c r="BR422" s="194"/>
      <c r="BS422" s="194"/>
      <c r="BT422" s="194"/>
      <c r="BU422" s="194"/>
      <c r="BV422" s="194"/>
      <c r="BW422" s="194"/>
      <c r="BX422" s="194"/>
      <c r="BY422" s="194"/>
      <c r="BZ422" s="194"/>
      <c r="CA422" s="194"/>
      <c r="CB422" s="194"/>
    </row>
    <row r="423" spans="2:80" s="193" customFormat="1" ht="30" customHeight="1" x14ac:dyDescent="0.2">
      <c r="B423" s="212"/>
      <c r="C423" s="265"/>
      <c r="D423" s="266"/>
      <c r="E423" s="212"/>
      <c r="F423" s="267"/>
      <c r="G423" s="268"/>
      <c r="H423" s="212"/>
      <c r="I423" s="212"/>
      <c r="J423" s="212"/>
      <c r="K423" s="267"/>
      <c r="L423" s="269"/>
      <c r="M423" s="269"/>
      <c r="N423" s="269"/>
      <c r="O423" s="212"/>
      <c r="P423" s="267"/>
      <c r="Q423" s="267"/>
      <c r="R423" s="267"/>
      <c r="S423" s="270"/>
      <c r="T423" s="270"/>
      <c r="U423" s="270"/>
      <c r="V423" s="270"/>
      <c r="W423" s="271"/>
      <c r="AB423" s="272"/>
      <c r="AC423" s="273"/>
      <c r="AD423" s="274"/>
      <c r="AE423" s="272"/>
      <c r="AF423" s="274"/>
      <c r="AH423" s="274"/>
      <c r="AJ423" s="194"/>
      <c r="AK423" s="194"/>
      <c r="AL423" s="194"/>
      <c r="AM423" s="194"/>
      <c r="AN423" s="194"/>
      <c r="AO423" s="194"/>
      <c r="AP423" s="194"/>
      <c r="AQ423" s="194"/>
      <c r="AR423" s="194"/>
      <c r="AS423" s="194"/>
      <c r="AT423" s="194"/>
      <c r="AU423" s="194"/>
      <c r="AV423" s="194"/>
      <c r="AW423" s="194"/>
      <c r="AX423" s="194"/>
      <c r="AY423" s="194"/>
      <c r="AZ423" s="194"/>
      <c r="BA423" s="194"/>
      <c r="BB423" s="194"/>
      <c r="BC423" s="194"/>
      <c r="BD423" s="194"/>
      <c r="BE423" s="194"/>
      <c r="BF423" s="194"/>
      <c r="BG423" s="194"/>
      <c r="BH423" s="194"/>
      <c r="BI423" s="194"/>
      <c r="BJ423" s="194"/>
      <c r="BK423" s="194"/>
      <c r="BL423" s="194"/>
      <c r="BM423" s="194"/>
      <c r="BN423" s="194"/>
      <c r="BO423" s="194"/>
      <c r="BP423" s="194"/>
      <c r="BQ423" s="194"/>
      <c r="BR423" s="194"/>
      <c r="BS423" s="194"/>
      <c r="BT423" s="194"/>
      <c r="BU423" s="194"/>
      <c r="BV423" s="194"/>
      <c r="BW423" s="194"/>
      <c r="BX423" s="194"/>
      <c r="BY423" s="194"/>
      <c r="BZ423" s="194"/>
      <c r="CA423" s="194"/>
      <c r="CB423" s="194"/>
    </row>
    <row r="424" spans="2:80" s="193" customFormat="1" ht="30" customHeight="1" x14ac:dyDescent="0.2">
      <c r="B424" s="212"/>
      <c r="C424" s="265"/>
      <c r="D424" s="266"/>
      <c r="E424" s="212"/>
      <c r="F424" s="267"/>
      <c r="G424" s="268"/>
      <c r="H424" s="212"/>
      <c r="I424" s="212"/>
      <c r="J424" s="212"/>
      <c r="K424" s="267"/>
      <c r="L424" s="269"/>
      <c r="M424" s="269"/>
      <c r="N424" s="269"/>
      <c r="O424" s="212"/>
      <c r="P424" s="267"/>
      <c r="Q424" s="267"/>
      <c r="R424" s="267"/>
      <c r="S424" s="270"/>
      <c r="T424" s="270"/>
      <c r="U424" s="270"/>
      <c r="V424" s="270"/>
      <c r="W424" s="271"/>
      <c r="AB424" s="272"/>
      <c r="AC424" s="273"/>
      <c r="AD424" s="274"/>
      <c r="AE424" s="272"/>
      <c r="AF424" s="274"/>
      <c r="AH424" s="274"/>
      <c r="AJ424" s="194"/>
      <c r="AK424" s="194"/>
      <c r="AL424" s="194"/>
      <c r="AM424" s="194"/>
      <c r="AN424" s="194"/>
      <c r="AO424" s="194"/>
      <c r="AP424" s="194"/>
      <c r="AQ424" s="194"/>
      <c r="AR424" s="194"/>
      <c r="AS424" s="194"/>
      <c r="AT424" s="194"/>
      <c r="AU424" s="194"/>
      <c r="AV424" s="194"/>
      <c r="AW424" s="194"/>
      <c r="AX424" s="194"/>
      <c r="AY424" s="194"/>
      <c r="AZ424" s="194"/>
      <c r="BA424" s="194"/>
      <c r="BB424" s="194"/>
      <c r="BC424" s="194"/>
      <c r="BD424" s="194"/>
      <c r="BE424" s="194"/>
      <c r="BF424" s="194"/>
      <c r="BG424" s="194"/>
      <c r="BH424" s="194"/>
      <c r="BI424" s="194"/>
      <c r="BJ424" s="194"/>
      <c r="BK424" s="194"/>
      <c r="BL424" s="194"/>
      <c r="BM424" s="194"/>
      <c r="BN424" s="194"/>
      <c r="BO424" s="194"/>
      <c r="BP424" s="194"/>
      <c r="BQ424" s="194"/>
      <c r="BR424" s="194"/>
      <c r="BS424" s="194"/>
      <c r="BT424" s="194"/>
      <c r="BU424" s="194"/>
      <c r="BV424" s="194"/>
      <c r="BW424" s="194"/>
      <c r="BX424" s="194"/>
      <c r="BY424" s="194"/>
      <c r="BZ424" s="194"/>
      <c r="CA424" s="194"/>
      <c r="CB424" s="194"/>
    </row>
    <row r="425" spans="2:80" s="193" customFormat="1" ht="30" customHeight="1" x14ac:dyDescent="0.2">
      <c r="B425" s="212"/>
      <c r="C425" s="265"/>
      <c r="D425" s="266"/>
      <c r="E425" s="212"/>
      <c r="F425" s="267"/>
      <c r="G425" s="268"/>
      <c r="H425" s="212"/>
      <c r="I425" s="212"/>
      <c r="J425" s="212"/>
      <c r="K425" s="267"/>
      <c r="L425" s="269"/>
      <c r="M425" s="269"/>
      <c r="N425" s="269"/>
      <c r="O425" s="212"/>
      <c r="P425" s="267"/>
      <c r="Q425" s="267"/>
      <c r="R425" s="267"/>
      <c r="S425" s="270"/>
      <c r="T425" s="270"/>
      <c r="U425" s="270"/>
      <c r="V425" s="270"/>
      <c r="W425" s="271"/>
      <c r="AB425" s="272"/>
      <c r="AC425" s="273"/>
      <c r="AD425" s="274"/>
      <c r="AE425" s="272"/>
      <c r="AF425" s="274"/>
      <c r="AH425" s="27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  <c r="BA425" s="194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  <c r="BM425" s="194"/>
      <c r="BN425" s="194"/>
      <c r="BO425" s="194"/>
      <c r="BP425" s="194"/>
      <c r="BQ425" s="194"/>
      <c r="BR425" s="194"/>
      <c r="BS425" s="194"/>
      <c r="BT425" s="194"/>
      <c r="BU425" s="194"/>
      <c r="BV425" s="194"/>
      <c r="BW425" s="194"/>
      <c r="BX425" s="194"/>
      <c r="BY425" s="194"/>
      <c r="BZ425" s="194"/>
      <c r="CA425" s="194"/>
      <c r="CB425" s="194"/>
    </row>
    <row r="426" spans="2:80" s="193" customFormat="1" ht="30" customHeight="1" x14ac:dyDescent="0.2">
      <c r="B426" s="212"/>
      <c r="C426" s="265"/>
      <c r="D426" s="266"/>
      <c r="E426" s="212"/>
      <c r="F426" s="267"/>
      <c r="G426" s="268"/>
      <c r="H426" s="212"/>
      <c r="I426" s="212"/>
      <c r="J426" s="212"/>
      <c r="K426" s="267"/>
      <c r="L426" s="269"/>
      <c r="M426" s="269"/>
      <c r="N426" s="269"/>
      <c r="O426" s="212"/>
      <c r="P426" s="267"/>
      <c r="Q426" s="267"/>
      <c r="R426" s="267"/>
      <c r="S426" s="270"/>
      <c r="T426" s="270"/>
      <c r="U426" s="270"/>
      <c r="V426" s="270"/>
      <c r="W426" s="271"/>
      <c r="AB426" s="272"/>
      <c r="AC426" s="273"/>
      <c r="AD426" s="274"/>
      <c r="AE426" s="272"/>
      <c r="AF426" s="274"/>
      <c r="AH426" s="27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4"/>
      <c r="AT426" s="194"/>
      <c r="AU426" s="194"/>
      <c r="AV426" s="194"/>
      <c r="AW426" s="194"/>
      <c r="AX426" s="194"/>
      <c r="AY426" s="194"/>
      <c r="AZ426" s="194"/>
      <c r="BA426" s="194"/>
      <c r="BB426" s="194"/>
      <c r="BC426" s="194"/>
      <c r="BD426" s="194"/>
      <c r="BE426" s="194"/>
      <c r="BF426" s="194"/>
      <c r="BG426" s="194"/>
      <c r="BH426" s="194"/>
      <c r="BI426" s="194"/>
      <c r="BJ426" s="194"/>
      <c r="BK426" s="194"/>
      <c r="BL426" s="194"/>
      <c r="BM426" s="194"/>
      <c r="BN426" s="194"/>
      <c r="BO426" s="194"/>
      <c r="BP426" s="194"/>
      <c r="BQ426" s="194"/>
      <c r="BR426" s="194"/>
      <c r="BS426" s="194"/>
      <c r="BT426" s="194"/>
      <c r="BU426" s="194"/>
      <c r="BV426" s="194"/>
      <c r="BW426" s="194"/>
      <c r="BX426" s="194"/>
      <c r="BY426" s="194"/>
      <c r="BZ426" s="194"/>
      <c r="CA426" s="194"/>
      <c r="CB426" s="194"/>
    </row>
    <row r="427" spans="2:80" s="193" customFormat="1" ht="30" customHeight="1" x14ac:dyDescent="0.2">
      <c r="B427" s="212"/>
      <c r="C427" s="265"/>
      <c r="D427" s="266"/>
      <c r="E427" s="212"/>
      <c r="F427" s="267"/>
      <c r="G427" s="268"/>
      <c r="H427" s="212"/>
      <c r="I427" s="212"/>
      <c r="J427" s="212"/>
      <c r="K427" s="267"/>
      <c r="L427" s="269"/>
      <c r="M427" s="269"/>
      <c r="N427" s="269"/>
      <c r="O427" s="212"/>
      <c r="P427" s="267"/>
      <c r="Q427" s="267"/>
      <c r="R427" s="267"/>
      <c r="S427" s="270"/>
      <c r="T427" s="270"/>
      <c r="U427" s="270"/>
      <c r="V427" s="270"/>
      <c r="W427" s="271"/>
      <c r="AB427" s="272"/>
      <c r="AC427" s="273"/>
      <c r="AD427" s="274"/>
      <c r="AE427" s="272"/>
      <c r="AF427" s="274"/>
      <c r="AH427" s="27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4"/>
      <c r="AT427" s="194"/>
      <c r="AU427" s="194"/>
      <c r="AV427" s="194"/>
      <c r="AW427" s="194"/>
      <c r="AX427" s="194"/>
      <c r="AY427" s="194"/>
      <c r="AZ427" s="194"/>
      <c r="BA427" s="194"/>
      <c r="BB427" s="194"/>
      <c r="BC427" s="194"/>
      <c r="BD427" s="194"/>
      <c r="BE427" s="194"/>
      <c r="BF427" s="194"/>
      <c r="BG427" s="194"/>
      <c r="BH427" s="194"/>
      <c r="BI427" s="194"/>
      <c r="BJ427" s="194"/>
      <c r="BK427" s="194"/>
      <c r="BL427" s="194"/>
      <c r="BM427" s="194"/>
      <c r="BN427" s="194"/>
      <c r="BO427" s="194"/>
      <c r="BP427" s="194"/>
      <c r="BQ427" s="194"/>
      <c r="BR427" s="194"/>
      <c r="BS427" s="194"/>
      <c r="BT427" s="194"/>
      <c r="BU427" s="194"/>
      <c r="BV427" s="194"/>
      <c r="BW427" s="194"/>
      <c r="BX427" s="194"/>
      <c r="BY427" s="194"/>
      <c r="BZ427" s="194"/>
      <c r="CA427" s="194"/>
      <c r="CB427" s="194"/>
    </row>
    <row r="428" spans="2:80" s="193" customFormat="1" ht="30" customHeight="1" x14ac:dyDescent="0.2">
      <c r="B428" s="212"/>
      <c r="C428" s="265"/>
      <c r="D428" s="266"/>
      <c r="E428" s="212"/>
      <c r="F428" s="267"/>
      <c r="G428" s="268"/>
      <c r="H428" s="212"/>
      <c r="I428" s="212"/>
      <c r="J428" s="212"/>
      <c r="K428" s="267"/>
      <c r="L428" s="269"/>
      <c r="M428" s="269"/>
      <c r="N428" s="269"/>
      <c r="O428" s="212"/>
      <c r="P428" s="267"/>
      <c r="Q428" s="267"/>
      <c r="R428" s="267"/>
      <c r="S428" s="270"/>
      <c r="T428" s="270"/>
      <c r="U428" s="270"/>
      <c r="V428" s="270"/>
      <c r="W428" s="271"/>
      <c r="AB428" s="272"/>
      <c r="AC428" s="273"/>
      <c r="AD428" s="274"/>
      <c r="AE428" s="272"/>
      <c r="AF428" s="274"/>
      <c r="AH428" s="27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4"/>
      <c r="AT428" s="194"/>
      <c r="AU428" s="194"/>
      <c r="AV428" s="194"/>
      <c r="AW428" s="194"/>
      <c r="AX428" s="194"/>
      <c r="AY428" s="194"/>
      <c r="AZ428" s="194"/>
      <c r="BA428" s="194"/>
      <c r="BB428" s="194"/>
      <c r="BC428" s="194"/>
      <c r="BD428" s="194"/>
      <c r="BE428" s="194"/>
      <c r="BF428" s="194"/>
      <c r="BG428" s="194"/>
      <c r="BH428" s="194"/>
      <c r="BI428" s="194"/>
      <c r="BJ428" s="194"/>
      <c r="BK428" s="194"/>
      <c r="BL428" s="194"/>
      <c r="BM428" s="194"/>
      <c r="BN428" s="194"/>
      <c r="BO428" s="194"/>
      <c r="BP428" s="194"/>
      <c r="BQ428" s="194"/>
      <c r="BR428" s="194"/>
      <c r="BS428" s="194"/>
      <c r="BT428" s="194"/>
      <c r="BU428" s="194"/>
      <c r="BV428" s="194"/>
      <c r="BW428" s="194"/>
      <c r="BX428" s="194"/>
      <c r="BY428" s="194"/>
      <c r="BZ428" s="194"/>
      <c r="CA428" s="194"/>
      <c r="CB428" s="194"/>
    </row>
    <row r="429" spans="2:80" s="193" customFormat="1" ht="30" customHeight="1" x14ac:dyDescent="0.2">
      <c r="B429" s="212"/>
      <c r="C429" s="265"/>
      <c r="D429" s="266"/>
      <c r="E429" s="212"/>
      <c r="F429" s="267"/>
      <c r="G429" s="268"/>
      <c r="H429" s="212"/>
      <c r="I429" s="212"/>
      <c r="J429" s="212"/>
      <c r="K429" s="267"/>
      <c r="L429" s="269"/>
      <c r="M429" s="269"/>
      <c r="N429" s="269"/>
      <c r="O429" s="212"/>
      <c r="P429" s="267"/>
      <c r="Q429" s="267"/>
      <c r="R429" s="267"/>
      <c r="S429" s="270"/>
      <c r="T429" s="270"/>
      <c r="U429" s="270"/>
      <c r="V429" s="270"/>
      <c r="W429" s="271"/>
      <c r="AB429" s="272"/>
      <c r="AC429" s="273"/>
      <c r="AD429" s="274"/>
      <c r="AE429" s="272"/>
      <c r="AF429" s="274"/>
      <c r="AH429" s="27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4"/>
      <c r="AT429" s="194"/>
      <c r="AU429" s="194"/>
      <c r="AV429" s="194"/>
      <c r="AW429" s="194"/>
      <c r="AX429" s="194"/>
      <c r="AY429" s="194"/>
      <c r="AZ429" s="194"/>
      <c r="BA429" s="194"/>
      <c r="BB429" s="194"/>
      <c r="BC429" s="194"/>
      <c r="BD429" s="194"/>
      <c r="BE429" s="194"/>
      <c r="BF429" s="194"/>
      <c r="BG429" s="194"/>
      <c r="BH429" s="194"/>
      <c r="BI429" s="194"/>
      <c r="BJ429" s="194"/>
      <c r="BK429" s="194"/>
      <c r="BL429" s="194"/>
      <c r="BM429" s="194"/>
      <c r="BN429" s="194"/>
      <c r="BO429" s="194"/>
      <c r="BP429" s="194"/>
      <c r="BQ429" s="194"/>
      <c r="BR429" s="194"/>
      <c r="BS429" s="194"/>
      <c r="BT429" s="194"/>
      <c r="BU429" s="194"/>
      <c r="BV429" s="194"/>
      <c r="BW429" s="194"/>
      <c r="BX429" s="194"/>
      <c r="BY429" s="194"/>
      <c r="BZ429" s="194"/>
      <c r="CA429" s="194"/>
      <c r="CB429" s="194"/>
    </row>
    <row r="430" spans="2:80" s="193" customFormat="1" ht="30" customHeight="1" x14ac:dyDescent="0.2">
      <c r="B430" s="212"/>
      <c r="C430" s="265"/>
      <c r="D430" s="266"/>
      <c r="E430" s="212"/>
      <c r="F430" s="267"/>
      <c r="G430" s="268"/>
      <c r="H430" s="212"/>
      <c r="I430" s="212"/>
      <c r="J430" s="212"/>
      <c r="K430" s="267"/>
      <c r="L430" s="269"/>
      <c r="M430" s="269"/>
      <c r="N430" s="269"/>
      <c r="O430" s="212"/>
      <c r="P430" s="267"/>
      <c r="Q430" s="267"/>
      <c r="R430" s="267"/>
      <c r="S430" s="270"/>
      <c r="T430" s="270"/>
      <c r="U430" s="270"/>
      <c r="V430" s="270"/>
      <c r="W430" s="271"/>
      <c r="AB430" s="272"/>
      <c r="AC430" s="273"/>
      <c r="AD430" s="274"/>
      <c r="AE430" s="272"/>
      <c r="AF430" s="274"/>
      <c r="AH430" s="27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  <c r="AT430" s="194"/>
      <c r="AU430" s="194"/>
      <c r="AV430" s="194"/>
      <c r="AW430" s="194"/>
      <c r="AX430" s="194"/>
      <c r="AY430" s="194"/>
      <c r="AZ430" s="194"/>
      <c r="BA430" s="194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  <c r="BM430" s="194"/>
      <c r="BN430" s="194"/>
      <c r="BO430" s="194"/>
      <c r="BP430" s="194"/>
      <c r="BQ430" s="194"/>
      <c r="BR430" s="194"/>
      <c r="BS430" s="194"/>
      <c r="BT430" s="194"/>
      <c r="BU430" s="194"/>
      <c r="BV430" s="194"/>
      <c r="BW430" s="194"/>
      <c r="BX430" s="194"/>
      <c r="BY430" s="194"/>
      <c r="BZ430" s="194"/>
      <c r="CA430" s="194"/>
      <c r="CB430" s="194"/>
    </row>
    <row r="431" spans="2:80" s="193" customFormat="1" ht="30" customHeight="1" x14ac:dyDescent="0.2">
      <c r="B431" s="212"/>
      <c r="C431" s="265"/>
      <c r="D431" s="266"/>
      <c r="E431" s="212"/>
      <c r="F431" s="267"/>
      <c r="G431" s="268"/>
      <c r="H431" s="212"/>
      <c r="I431" s="212"/>
      <c r="J431" s="212"/>
      <c r="K431" s="267"/>
      <c r="L431" s="269"/>
      <c r="M431" s="269"/>
      <c r="N431" s="269"/>
      <c r="O431" s="212"/>
      <c r="P431" s="267"/>
      <c r="Q431" s="267"/>
      <c r="R431" s="267"/>
      <c r="S431" s="270"/>
      <c r="T431" s="270"/>
      <c r="U431" s="270"/>
      <c r="V431" s="270"/>
      <c r="W431" s="271"/>
      <c r="AB431" s="272"/>
      <c r="AC431" s="273"/>
      <c r="AD431" s="274"/>
      <c r="AE431" s="272"/>
      <c r="AF431" s="274"/>
      <c r="AH431" s="274"/>
      <c r="AJ431" s="194"/>
      <c r="AK431" s="194"/>
      <c r="AL431" s="194"/>
      <c r="AM431" s="194"/>
      <c r="AN431" s="194"/>
      <c r="AO431" s="194"/>
      <c r="AP431" s="194"/>
      <c r="AQ431" s="194"/>
      <c r="AR431" s="194"/>
      <c r="AS431" s="194"/>
      <c r="AT431" s="194"/>
      <c r="AU431" s="194"/>
      <c r="AV431" s="194"/>
      <c r="AW431" s="194"/>
      <c r="AX431" s="194"/>
      <c r="AY431" s="194"/>
      <c r="AZ431" s="194"/>
      <c r="BA431" s="194"/>
      <c r="BB431" s="194"/>
      <c r="BC431" s="194"/>
      <c r="BD431" s="194"/>
      <c r="BE431" s="194"/>
      <c r="BF431" s="194"/>
      <c r="BG431" s="194"/>
      <c r="BH431" s="194"/>
      <c r="BI431" s="194"/>
      <c r="BJ431" s="194"/>
      <c r="BK431" s="194"/>
      <c r="BL431" s="194"/>
      <c r="BM431" s="194"/>
      <c r="BN431" s="194"/>
      <c r="BO431" s="194"/>
      <c r="BP431" s="194"/>
      <c r="BQ431" s="194"/>
      <c r="BR431" s="194"/>
      <c r="BS431" s="194"/>
      <c r="BT431" s="194"/>
      <c r="BU431" s="194"/>
      <c r="BV431" s="194"/>
      <c r="BW431" s="194"/>
      <c r="BX431" s="194"/>
      <c r="BY431" s="194"/>
      <c r="BZ431" s="194"/>
      <c r="CA431" s="194"/>
      <c r="CB431" s="194"/>
    </row>
    <row r="432" spans="2:80" s="193" customFormat="1" ht="30" customHeight="1" x14ac:dyDescent="0.2">
      <c r="B432" s="212"/>
      <c r="C432" s="265"/>
      <c r="D432" s="266"/>
      <c r="E432" s="212"/>
      <c r="F432" s="267"/>
      <c r="G432" s="268"/>
      <c r="H432" s="212"/>
      <c r="I432" s="212"/>
      <c r="J432" s="212"/>
      <c r="K432" s="267"/>
      <c r="L432" s="269"/>
      <c r="M432" s="269"/>
      <c r="N432" s="269"/>
      <c r="O432" s="212"/>
      <c r="P432" s="267"/>
      <c r="Q432" s="267"/>
      <c r="R432" s="267"/>
      <c r="S432" s="270"/>
      <c r="T432" s="270"/>
      <c r="U432" s="270"/>
      <c r="V432" s="270"/>
      <c r="W432" s="271"/>
      <c r="AB432" s="272"/>
      <c r="AC432" s="273"/>
      <c r="AD432" s="274"/>
      <c r="AE432" s="272"/>
      <c r="AF432" s="274"/>
      <c r="AH432" s="274"/>
      <c r="AJ432" s="194"/>
      <c r="AK432" s="194"/>
      <c r="AL432" s="194"/>
      <c r="AM432" s="194"/>
      <c r="AN432" s="194"/>
      <c r="AO432" s="194"/>
      <c r="AP432" s="194"/>
      <c r="AQ432" s="194"/>
      <c r="AR432" s="194"/>
      <c r="AS432" s="194"/>
      <c r="AT432" s="194"/>
      <c r="AU432" s="194"/>
      <c r="AV432" s="194"/>
      <c r="AW432" s="194"/>
      <c r="AX432" s="194"/>
      <c r="AY432" s="194"/>
      <c r="AZ432" s="194"/>
      <c r="BA432" s="194"/>
      <c r="BB432" s="194"/>
      <c r="BC432" s="194"/>
      <c r="BD432" s="194"/>
      <c r="BE432" s="194"/>
      <c r="BF432" s="194"/>
      <c r="BG432" s="194"/>
      <c r="BH432" s="194"/>
      <c r="BI432" s="194"/>
      <c r="BJ432" s="194"/>
      <c r="BK432" s="194"/>
      <c r="BL432" s="194"/>
      <c r="BM432" s="194"/>
      <c r="BN432" s="194"/>
      <c r="BO432" s="194"/>
      <c r="BP432" s="194"/>
      <c r="BQ432" s="194"/>
      <c r="BR432" s="194"/>
      <c r="BS432" s="194"/>
      <c r="BT432" s="194"/>
      <c r="BU432" s="194"/>
      <c r="BV432" s="194"/>
      <c r="BW432" s="194"/>
      <c r="BX432" s="194"/>
      <c r="BY432" s="194"/>
      <c r="BZ432" s="194"/>
      <c r="CA432" s="194"/>
      <c r="CB432" s="194"/>
    </row>
    <row r="433" spans="2:80" s="193" customFormat="1" ht="30" customHeight="1" x14ac:dyDescent="0.2">
      <c r="B433" s="212"/>
      <c r="C433" s="265"/>
      <c r="D433" s="266"/>
      <c r="E433" s="212"/>
      <c r="F433" s="267"/>
      <c r="G433" s="268"/>
      <c r="H433" s="212"/>
      <c r="I433" s="212"/>
      <c r="J433" s="212"/>
      <c r="K433" s="267"/>
      <c r="L433" s="269"/>
      <c r="M433" s="269"/>
      <c r="N433" s="269"/>
      <c r="O433" s="212"/>
      <c r="P433" s="267"/>
      <c r="Q433" s="267"/>
      <c r="R433" s="267"/>
      <c r="S433" s="270"/>
      <c r="T433" s="270"/>
      <c r="U433" s="270"/>
      <c r="V433" s="270"/>
      <c r="W433" s="271"/>
      <c r="AB433" s="272"/>
      <c r="AC433" s="273"/>
      <c r="AD433" s="274"/>
      <c r="AE433" s="272"/>
      <c r="AF433" s="274"/>
      <c r="AH433" s="274"/>
      <c r="AJ433" s="194"/>
      <c r="AK433" s="194"/>
      <c r="AL433" s="194"/>
      <c r="AM433" s="194"/>
      <c r="AN433" s="194"/>
      <c r="AO433" s="194"/>
      <c r="AP433" s="194"/>
      <c r="AQ433" s="194"/>
      <c r="AR433" s="194"/>
      <c r="AS433" s="194"/>
      <c r="AT433" s="194"/>
      <c r="AU433" s="194"/>
      <c r="AV433" s="194"/>
      <c r="AW433" s="194"/>
      <c r="AX433" s="194"/>
      <c r="AY433" s="194"/>
      <c r="AZ433" s="194"/>
      <c r="BA433" s="194"/>
      <c r="BB433" s="194"/>
      <c r="BC433" s="194"/>
      <c r="BD433" s="194"/>
      <c r="BE433" s="194"/>
      <c r="BF433" s="194"/>
      <c r="BG433" s="194"/>
      <c r="BH433" s="194"/>
      <c r="BI433" s="194"/>
      <c r="BJ433" s="194"/>
      <c r="BK433" s="194"/>
      <c r="BL433" s="194"/>
      <c r="BM433" s="194"/>
      <c r="BN433" s="194"/>
      <c r="BO433" s="194"/>
      <c r="BP433" s="194"/>
      <c r="BQ433" s="194"/>
      <c r="BR433" s="194"/>
      <c r="BS433" s="194"/>
      <c r="BT433" s="194"/>
      <c r="BU433" s="194"/>
      <c r="BV433" s="194"/>
      <c r="BW433" s="194"/>
      <c r="BX433" s="194"/>
      <c r="BY433" s="194"/>
      <c r="BZ433" s="194"/>
      <c r="CA433" s="194"/>
      <c r="CB433" s="194"/>
    </row>
    <row r="434" spans="2:80" s="193" customFormat="1" ht="30" customHeight="1" x14ac:dyDescent="0.2">
      <c r="B434" s="212"/>
      <c r="C434" s="265"/>
      <c r="D434" s="266"/>
      <c r="E434" s="212"/>
      <c r="F434" s="267"/>
      <c r="G434" s="268"/>
      <c r="H434" s="212"/>
      <c r="I434" s="212"/>
      <c r="J434" s="212"/>
      <c r="K434" s="267"/>
      <c r="L434" s="269"/>
      <c r="M434" s="269"/>
      <c r="N434" s="269"/>
      <c r="O434" s="212"/>
      <c r="P434" s="267"/>
      <c r="Q434" s="267"/>
      <c r="R434" s="267"/>
      <c r="S434" s="270"/>
      <c r="T434" s="270"/>
      <c r="U434" s="270"/>
      <c r="V434" s="270"/>
      <c r="W434" s="271"/>
      <c r="AB434" s="272"/>
      <c r="AC434" s="273"/>
      <c r="AD434" s="274"/>
      <c r="AE434" s="272"/>
      <c r="AF434" s="274"/>
      <c r="AH434" s="274"/>
      <c r="AJ434" s="194"/>
      <c r="AK434" s="194"/>
      <c r="AL434" s="194"/>
      <c r="AM434" s="194"/>
      <c r="AN434" s="194"/>
      <c r="AO434" s="194"/>
      <c r="AP434" s="194"/>
      <c r="AQ434" s="194"/>
      <c r="AR434" s="194"/>
      <c r="AS434" s="194"/>
      <c r="AT434" s="194"/>
      <c r="AU434" s="194"/>
      <c r="AV434" s="194"/>
      <c r="AW434" s="194"/>
      <c r="AX434" s="194"/>
      <c r="AY434" s="194"/>
      <c r="AZ434" s="194"/>
      <c r="BA434" s="194"/>
      <c r="BB434" s="194"/>
      <c r="BC434" s="194"/>
      <c r="BD434" s="194"/>
      <c r="BE434" s="194"/>
      <c r="BF434" s="194"/>
      <c r="BG434" s="194"/>
      <c r="BH434" s="194"/>
      <c r="BI434" s="194"/>
      <c r="BJ434" s="194"/>
      <c r="BK434" s="194"/>
      <c r="BL434" s="194"/>
      <c r="BM434" s="194"/>
      <c r="BN434" s="194"/>
      <c r="BO434" s="194"/>
      <c r="BP434" s="194"/>
      <c r="BQ434" s="194"/>
      <c r="BR434" s="194"/>
      <c r="BS434" s="194"/>
      <c r="BT434" s="194"/>
      <c r="BU434" s="194"/>
      <c r="BV434" s="194"/>
      <c r="BW434" s="194"/>
      <c r="BX434" s="194"/>
      <c r="BY434" s="194"/>
      <c r="BZ434" s="194"/>
      <c r="CA434" s="194"/>
      <c r="CB434" s="194"/>
    </row>
    <row r="435" spans="2:80" s="193" customFormat="1" ht="30" customHeight="1" x14ac:dyDescent="0.2">
      <c r="B435" s="212"/>
      <c r="C435" s="265"/>
      <c r="D435" s="266"/>
      <c r="E435" s="212"/>
      <c r="F435" s="267"/>
      <c r="G435" s="268"/>
      <c r="H435" s="212"/>
      <c r="I435" s="212"/>
      <c r="J435" s="212"/>
      <c r="K435" s="267"/>
      <c r="L435" s="269"/>
      <c r="M435" s="269"/>
      <c r="N435" s="269"/>
      <c r="O435" s="212"/>
      <c r="P435" s="267"/>
      <c r="Q435" s="267"/>
      <c r="R435" s="267"/>
      <c r="S435" s="270"/>
      <c r="T435" s="270"/>
      <c r="U435" s="270"/>
      <c r="V435" s="270"/>
      <c r="W435" s="271"/>
      <c r="AB435" s="272"/>
      <c r="AC435" s="273"/>
      <c r="AD435" s="274"/>
      <c r="AE435" s="272"/>
      <c r="AF435" s="274"/>
      <c r="AH435" s="274"/>
      <c r="AJ435" s="194"/>
      <c r="AK435" s="194"/>
      <c r="AL435" s="194"/>
      <c r="AM435" s="194"/>
      <c r="AN435" s="194"/>
      <c r="AO435" s="194"/>
      <c r="AP435" s="194"/>
      <c r="AQ435" s="194"/>
      <c r="AR435" s="194"/>
      <c r="AS435" s="194"/>
      <c r="AT435" s="194"/>
      <c r="AU435" s="194"/>
      <c r="AV435" s="194"/>
      <c r="AW435" s="194"/>
      <c r="AX435" s="194"/>
      <c r="AY435" s="194"/>
      <c r="AZ435" s="194"/>
      <c r="BA435" s="194"/>
      <c r="BB435" s="194"/>
      <c r="BC435" s="194"/>
      <c r="BD435" s="194"/>
      <c r="BE435" s="194"/>
      <c r="BF435" s="194"/>
      <c r="BG435" s="194"/>
      <c r="BH435" s="194"/>
      <c r="BI435" s="194"/>
      <c r="BJ435" s="194"/>
      <c r="BK435" s="194"/>
      <c r="BL435" s="194"/>
      <c r="BM435" s="194"/>
      <c r="BN435" s="194"/>
      <c r="BO435" s="194"/>
      <c r="BP435" s="194"/>
      <c r="BQ435" s="194"/>
      <c r="BR435" s="194"/>
      <c r="BS435" s="194"/>
      <c r="BT435" s="194"/>
      <c r="BU435" s="194"/>
      <c r="BV435" s="194"/>
      <c r="BW435" s="194"/>
      <c r="BX435" s="194"/>
      <c r="BY435" s="194"/>
      <c r="BZ435" s="194"/>
      <c r="CA435" s="194"/>
      <c r="CB435" s="194"/>
    </row>
    <row r="436" spans="2:80" s="193" customFormat="1" ht="30" customHeight="1" x14ac:dyDescent="0.2">
      <c r="B436" s="212"/>
      <c r="C436" s="265"/>
      <c r="D436" s="266"/>
      <c r="E436" s="212"/>
      <c r="F436" s="267"/>
      <c r="G436" s="268"/>
      <c r="H436" s="212"/>
      <c r="I436" s="212"/>
      <c r="J436" s="212"/>
      <c r="K436" s="267"/>
      <c r="L436" s="269"/>
      <c r="M436" s="269"/>
      <c r="N436" s="269"/>
      <c r="O436" s="212"/>
      <c r="P436" s="267"/>
      <c r="Q436" s="267"/>
      <c r="R436" s="267"/>
      <c r="S436" s="270"/>
      <c r="T436" s="270"/>
      <c r="U436" s="270"/>
      <c r="V436" s="270"/>
      <c r="W436" s="271"/>
      <c r="AB436" s="272"/>
      <c r="AC436" s="273"/>
      <c r="AD436" s="274"/>
      <c r="AE436" s="272"/>
      <c r="AF436" s="274"/>
      <c r="AH436" s="274"/>
      <c r="AJ436" s="194"/>
      <c r="AK436" s="194"/>
      <c r="AL436" s="194"/>
      <c r="AM436" s="194"/>
      <c r="AN436" s="194"/>
      <c r="AO436" s="194"/>
      <c r="AP436" s="194"/>
      <c r="AQ436" s="194"/>
      <c r="AR436" s="194"/>
      <c r="AS436" s="194"/>
      <c r="AT436" s="194"/>
      <c r="AU436" s="194"/>
      <c r="AV436" s="194"/>
      <c r="AW436" s="194"/>
      <c r="AX436" s="194"/>
      <c r="AY436" s="194"/>
      <c r="AZ436" s="194"/>
      <c r="BA436" s="194"/>
      <c r="BB436" s="194"/>
      <c r="BC436" s="194"/>
      <c r="BD436" s="194"/>
      <c r="BE436" s="194"/>
      <c r="BF436" s="194"/>
      <c r="BG436" s="194"/>
      <c r="BH436" s="194"/>
      <c r="BI436" s="194"/>
      <c r="BJ436" s="194"/>
      <c r="BK436" s="194"/>
      <c r="BL436" s="194"/>
      <c r="BM436" s="194"/>
      <c r="BN436" s="194"/>
      <c r="BO436" s="194"/>
      <c r="BP436" s="194"/>
      <c r="BQ436" s="194"/>
      <c r="BR436" s="194"/>
      <c r="BS436" s="194"/>
      <c r="BT436" s="194"/>
      <c r="BU436" s="194"/>
      <c r="BV436" s="194"/>
      <c r="BW436" s="194"/>
      <c r="BX436" s="194"/>
      <c r="BY436" s="194"/>
      <c r="BZ436" s="194"/>
      <c r="CA436" s="194"/>
      <c r="CB436" s="194"/>
    </row>
    <row r="437" spans="2:80" s="193" customFormat="1" ht="30" customHeight="1" x14ac:dyDescent="0.2">
      <c r="B437" s="212"/>
      <c r="C437" s="265"/>
      <c r="D437" s="266"/>
      <c r="E437" s="212"/>
      <c r="F437" s="267"/>
      <c r="G437" s="268"/>
      <c r="H437" s="212"/>
      <c r="I437" s="212"/>
      <c r="J437" s="212"/>
      <c r="K437" s="267"/>
      <c r="L437" s="269"/>
      <c r="M437" s="269"/>
      <c r="N437" s="269"/>
      <c r="O437" s="212"/>
      <c r="P437" s="267"/>
      <c r="Q437" s="267"/>
      <c r="R437" s="267"/>
      <c r="S437" s="270"/>
      <c r="T437" s="270"/>
      <c r="U437" s="270"/>
      <c r="V437" s="270"/>
      <c r="W437" s="271"/>
      <c r="AB437" s="272"/>
      <c r="AC437" s="273"/>
      <c r="AD437" s="274"/>
      <c r="AE437" s="272"/>
      <c r="AF437" s="274"/>
      <c r="AH437" s="274"/>
      <c r="AJ437" s="194"/>
      <c r="AK437" s="194"/>
      <c r="AL437" s="194"/>
      <c r="AM437" s="194"/>
      <c r="AN437" s="194"/>
      <c r="AO437" s="194"/>
      <c r="AP437" s="194"/>
      <c r="AQ437" s="194"/>
      <c r="AR437" s="194"/>
      <c r="AS437" s="194"/>
      <c r="AT437" s="194"/>
      <c r="AU437" s="194"/>
      <c r="AV437" s="194"/>
      <c r="AW437" s="194"/>
      <c r="AX437" s="194"/>
      <c r="AY437" s="194"/>
      <c r="AZ437" s="194"/>
      <c r="BA437" s="194"/>
      <c r="BB437" s="194"/>
      <c r="BC437" s="194"/>
      <c r="BD437" s="194"/>
      <c r="BE437" s="194"/>
      <c r="BF437" s="194"/>
      <c r="BG437" s="194"/>
      <c r="BH437" s="194"/>
      <c r="BI437" s="194"/>
      <c r="BJ437" s="194"/>
      <c r="BK437" s="194"/>
      <c r="BL437" s="194"/>
      <c r="BM437" s="194"/>
      <c r="BN437" s="194"/>
      <c r="BO437" s="194"/>
      <c r="BP437" s="194"/>
      <c r="BQ437" s="194"/>
      <c r="BR437" s="194"/>
      <c r="BS437" s="194"/>
      <c r="BT437" s="194"/>
      <c r="BU437" s="194"/>
      <c r="BV437" s="194"/>
      <c r="BW437" s="194"/>
      <c r="BX437" s="194"/>
      <c r="BY437" s="194"/>
      <c r="BZ437" s="194"/>
      <c r="CA437" s="194"/>
      <c r="CB437" s="194"/>
    </row>
    <row r="438" spans="2:80" s="193" customFormat="1" ht="30" customHeight="1" x14ac:dyDescent="0.2">
      <c r="B438" s="212"/>
      <c r="C438" s="265"/>
      <c r="D438" s="266"/>
      <c r="E438" s="212"/>
      <c r="F438" s="267"/>
      <c r="G438" s="268"/>
      <c r="H438" s="212"/>
      <c r="I438" s="212"/>
      <c r="J438" s="212"/>
      <c r="K438" s="267"/>
      <c r="L438" s="269"/>
      <c r="M438" s="269"/>
      <c r="N438" s="269"/>
      <c r="O438" s="212"/>
      <c r="P438" s="267"/>
      <c r="Q438" s="267"/>
      <c r="R438" s="267"/>
      <c r="S438" s="270"/>
      <c r="T438" s="270"/>
      <c r="U438" s="270"/>
      <c r="V438" s="270"/>
      <c r="W438" s="271"/>
      <c r="AB438" s="272"/>
      <c r="AC438" s="273"/>
      <c r="AD438" s="274"/>
      <c r="AE438" s="272"/>
      <c r="AF438" s="274"/>
      <c r="AH438" s="27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4"/>
      <c r="AZ438" s="194"/>
      <c r="BA438" s="194"/>
      <c r="BB438" s="194"/>
      <c r="BC438" s="194"/>
      <c r="BD438" s="194"/>
      <c r="BE438" s="194"/>
      <c r="BF438" s="194"/>
      <c r="BG438" s="194"/>
      <c r="BH438" s="194"/>
      <c r="BI438" s="194"/>
      <c r="BJ438" s="194"/>
      <c r="BK438" s="194"/>
      <c r="BL438" s="194"/>
      <c r="BM438" s="194"/>
      <c r="BN438" s="194"/>
      <c r="BO438" s="194"/>
      <c r="BP438" s="194"/>
      <c r="BQ438" s="194"/>
      <c r="BR438" s="194"/>
      <c r="BS438" s="194"/>
      <c r="BT438" s="194"/>
      <c r="BU438" s="194"/>
      <c r="BV438" s="194"/>
      <c r="BW438" s="194"/>
      <c r="BX438" s="194"/>
      <c r="BY438" s="194"/>
      <c r="BZ438" s="194"/>
      <c r="CA438" s="194"/>
      <c r="CB438" s="194"/>
    </row>
    <row r="439" spans="2:80" s="193" customFormat="1" ht="30" customHeight="1" x14ac:dyDescent="0.2">
      <c r="B439" s="212"/>
      <c r="C439" s="265"/>
      <c r="D439" s="266"/>
      <c r="E439" s="212"/>
      <c r="F439" s="267"/>
      <c r="G439" s="268"/>
      <c r="H439" s="212"/>
      <c r="I439" s="212"/>
      <c r="J439" s="212"/>
      <c r="K439" s="267"/>
      <c r="L439" s="269"/>
      <c r="M439" s="269"/>
      <c r="N439" s="269"/>
      <c r="O439" s="212"/>
      <c r="P439" s="267"/>
      <c r="Q439" s="267"/>
      <c r="R439" s="267"/>
      <c r="S439" s="270"/>
      <c r="T439" s="270"/>
      <c r="U439" s="270"/>
      <c r="V439" s="270"/>
      <c r="W439" s="271"/>
      <c r="AB439" s="272"/>
      <c r="AC439" s="273"/>
      <c r="AD439" s="274"/>
      <c r="AE439" s="272"/>
      <c r="AF439" s="274"/>
      <c r="AH439" s="27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  <c r="BM439" s="194"/>
      <c r="BN439" s="194"/>
      <c r="BO439" s="194"/>
      <c r="BP439" s="194"/>
      <c r="BQ439" s="194"/>
      <c r="BR439" s="194"/>
      <c r="BS439" s="194"/>
      <c r="BT439" s="194"/>
      <c r="BU439" s="194"/>
      <c r="BV439" s="194"/>
      <c r="BW439" s="194"/>
      <c r="BX439" s="194"/>
      <c r="BY439" s="194"/>
      <c r="BZ439" s="194"/>
      <c r="CA439" s="194"/>
      <c r="CB439" s="194"/>
    </row>
    <row r="440" spans="2:80" s="193" customFormat="1" ht="30" customHeight="1" x14ac:dyDescent="0.2">
      <c r="B440" s="212"/>
      <c r="C440" s="265"/>
      <c r="D440" s="266"/>
      <c r="E440" s="212"/>
      <c r="F440" s="267"/>
      <c r="G440" s="268"/>
      <c r="H440" s="212"/>
      <c r="I440" s="212"/>
      <c r="J440" s="212"/>
      <c r="K440" s="267"/>
      <c r="L440" s="269"/>
      <c r="M440" s="269"/>
      <c r="N440" s="269"/>
      <c r="O440" s="212"/>
      <c r="P440" s="267"/>
      <c r="Q440" s="267"/>
      <c r="R440" s="267"/>
      <c r="S440" s="270"/>
      <c r="T440" s="270"/>
      <c r="U440" s="270"/>
      <c r="V440" s="270"/>
      <c r="W440" s="271"/>
      <c r="AB440" s="272"/>
      <c r="AC440" s="273"/>
      <c r="AD440" s="274"/>
      <c r="AE440" s="272"/>
      <c r="AF440" s="274"/>
      <c r="AH440" s="27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  <c r="AT440" s="194"/>
      <c r="AU440" s="194"/>
      <c r="AV440" s="194"/>
      <c r="AW440" s="194"/>
      <c r="AX440" s="194"/>
      <c r="AY440" s="194"/>
      <c r="AZ440" s="194"/>
      <c r="BA440" s="194"/>
      <c r="BB440" s="194"/>
      <c r="BC440" s="194"/>
      <c r="BD440" s="194"/>
      <c r="BE440" s="194"/>
      <c r="BF440" s="194"/>
      <c r="BG440" s="194"/>
      <c r="BH440" s="194"/>
      <c r="BI440" s="194"/>
      <c r="BJ440" s="194"/>
      <c r="BK440" s="194"/>
      <c r="BL440" s="194"/>
      <c r="BM440" s="194"/>
      <c r="BN440" s="194"/>
      <c r="BO440" s="194"/>
      <c r="BP440" s="194"/>
      <c r="BQ440" s="194"/>
      <c r="BR440" s="194"/>
      <c r="BS440" s="194"/>
      <c r="BT440" s="194"/>
      <c r="BU440" s="194"/>
      <c r="BV440" s="194"/>
      <c r="BW440" s="194"/>
      <c r="BX440" s="194"/>
      <c r="BY440" s="194"/>
      <c r="BZ440" s="194"/>
      <c r="CA440" s="194"/>
      <c r="CB440" s="194"/>
    </row>
    <row r="441" spans="2:80" s="193" customFormat="1" ht="30" customHeight="1" x14ac:dyDescent="0.2">
      <c r="B441" s="212"/>
      <c r="C441" s="265"/>
      <c r="D441" s="266"/>
      <c r="E441" s="212"/>
      <c r="F441" s="267"/>
      <c r="G441" s="268"/>
      <c r="H441" s="212"/>
      <c r="I441" s="212"/>
      <c r="J441" s="212"/>
      <c r="K441" s="267"/>
      <c r="L441" s="269"/>
      <c r="M441" s="269"/>
      <c r="N441" s="269"/>
      <c r="O441" s="212"/>
      <c r="P441" s="267"/>
      <c r="Q441" s="267"/>
      <c r="R441" s="267"/>
      <c r="S441" s="270"/>
      <c r="T441" s="270"/>
      <c r="U441" s="270"/>
      <c r="V441" s="270"/>
      <c r="W441" s="271"/>
      <c r="AB441" s="272"/>
      <c r="AC441" s="273"/>
      <c r="AD441" s="274"/>
      <c r="AE441" s="272"/>
      <c r="AF441" s="274"/>
      <c r="AH441" s="27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4"/>
      <c r="AT441" s="194"/>
      <c r="AU441" s="194"/>
      <c r="AV441" s="194"/>
      <c r="AW441" s="194"/>
      <c r="AX441" s="194"/>
      <c r="AY441" s="194"/>
      <c r="AZ441" s="194"/>
      <c r="BA441" s="194"/>
      <c r="BB441" s="194"/>
      <c r="BC441" s="194"/>
      <c r="BD441" s="194"/>
      <c r="BE441" s="194"/>
      <c r="BF441" s="194"/>
      <c r="BG441" s="194"/>
      <c r="BH441" s="194"/>
      <c r="BI441" s="194"/>
      <c r="BJ441" s="194"/>
      <c r="BK441" s="194"/>
      <c r="BL441" s="194"/>
      <c r="BM441" s="194"/>
      <c r="BN441" s="194"/>
      <c r="BO441" s="194"/>
      <c r="BP441" s="194"/>
      <c r="BQ441" s="194"/>
      <c r="BR441" s="194"/>
      <c r="BS441" s="194"/>
      <c r="BT441" s="194"/>
      <c r="BU441" s="194"/>
      <c r="BV441" s="194"/>
      <c r="BW441" s="194"/>
      <c r="BX441" s="194"/>
      <c r="BY441" s="194"/>
      <c r="BZ441" s="194"/>
      <c r="CA441" s="194"/>
      <c r="CB441" s="194"/>
    </row>
    <row r="442" spans="2:80" s="193" customFormat="1" ht="30" customHeight="1" x14ac:dyDescent="0.2">
      <c r="B442" s="212"/>
      <c r="C442" s="265"/>
      <c r="D442" s="266"/>
      <c r="E442" s="212"/>
      <c r="F442" s="267"/>
      <c r="G442" s="268"/>
      <c r="H442" s="212"/>
      <c r="I442" s="212"/>
      <c r="J442" s="212"/>
      <c r="K442" s="267"/>
      <c r="L442" s="269"/>
      <c r="M442" s="269"/>
      <c r="N442" s="269"/>
      <c r="O442" s="212"/>
      <c r="P442" s="267"/>
      <c r="Q442" s="267"/>
      <c r="R442" s="267"/>
      <c r="S442" s="270"/>
      <c r="T442" s="270"/>
      <c r="U442" s="270"/>
      <c r="V442" s="270"/>
      <c r="W442" s="271"/>
      <c r="AB442" s="272"/>
      <c r="AC442" s="273"/>
      <c r="AD442" s="274"/>
      <c r="AE442" s="272"/>
      <c r="AF442" s="274"/>
      <c r="AH442" s="27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4"/>
      <c r="AT442" s="194"/>
      <c r="AU442" s="194"/>
      <c r="AV442" s="194"/>
      <c r="AW442" s="194"/>
      <c r="AX442" s="194"/>
      <c r="AY442" s="194"/>
      <c r="AZ442" s="194"/>
      <c r="BA442" s="194"/>
      <c r="BB442" s="194"/>
      <c r="BC442" s="194"/>
      <c r="BD442" s="194"/>
      <c r="BE442" s="194"/>
      <c r="BF442" s="194"/>
      <c r="BG442" s="194"/>
      <c r="BH442" s="194"/>
      <c r="BI442" s="194"/>
      <c r="BJ442" s="194"/>
      <c r="BK442" s="194"/>
      <c r="BL442" s="194"/>
      <c r="BM442" s="194"/>
      <c r="BN442" s="194"/>
      <c r="BO442" s="194"/>
      <c r="BP442" s="194"/>
      <c r="BQ442" s="194"/>
      <c r="BR442" s="194"/>
      <c r="BS442" s="194"/>
      <c r="BT442" s="194"/>
      <c r="BU442" s="194"/>
      <c r="BV442" s="194"/>
      <c r="BW442" s="194"/>
      <c r="BX442" s="194"/>
      <c r="BY442" s="194"/>
      <c r="BZ442" s="194"/>
      <c r="CA442" s="194"/>
      <c r="CB442" s="194"/>
    </row>
    <row r="443" spans="2:80" s="193" customFormat="1" ht="30" customHeight="1" x14ac:dyDescent="0.2">
      <c r="B443" s="212"/>
      <c r="C443" s="265"/>
      <c r="D443" s="266"/>
      <c r="E443" s="212"/>
      <c r="F443" s="267"/>
      <c r="G443" s="268"/>
      <c r="H443" s="212"/>
      <c r="I443" s="212"/>
      <c r="J443" s="212"/>
      <c r="K443" s="267"/>
      <c r="L443" s="269"/>
      <c r="M443" s="269"/>
      <c r="N443" s="269"/>
      <c r="O443" s="212"/>
      <c r="P443" s="267"/>
      <c r="Q443" s="267"/>
      <c r="R443" s="267"/>
      <c r="S443" s="270"/>
      <c r="T443" s="270"/>
      <c r="U443" s="270"/>
      <c r="V443" s="270"/>
      <c r="W443" s="271"/>
      <c r="AB443" s="272"/>
      <c r="AC443" s="273"/>
      <c r="AD443" s="274"/>
      <c r="AE443" s="272"/>
      <c r="AF443" s="274"/>
      <c r="AH443" s="27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4"/>
      <c r="AT443" s="194"/>
      <c r="AU443" s="194"/>
      <c r="AV443" s="194"/>
      <c r="AW443" s="194"/>
      <c r="AX443" s="194"/>
      <c r="AY443" s="194"/>
      <c r="AZ443" s="194"/>
      <c r="BA443" s="194"/>
      <c r="BB443" s="194"/>
      <c r="BC443" s="194"/>
      <c r="BD443" s="194"/>
      <c r="BE443" s="194"/>
      <c r="BF443" s="194"/>
      <c r="BG443" s="194"/>
      <c r="BH443" s="194"/>
      <c r="BI443" s="194"/>
      <c r="BJ443" s="194"/>
      <c r="BK443" s="194"/>
      <c r="BL443" s="194"/>
      <c r="BM443" s="194"/>
      <c r="BN443" s="194"/>
      <c r="BO443" s="194"/>
      <c r="BP443" s="194"/>
      <c r="BQ443" s="194"/>
      <c r="BR443" s="194"/>
      <c r="BS443" s="194"/>
      <c r="BT443" s="194"/>
      <c r="BU443" s="194"/>
      <c r="BV443" s="194"/>
      <c r="BW443" s="194"/>
      <c r="BX443" s="194"/>
      <c r="BY443" s="194"/>
      <c r="BZ443" s="194"/>
      <c r="CA443" s="194"/>
      <c r="CB443" s="194"/>
    </row>
    <row r="444" spans="2:80" s="193" customFormat="1" ht="30" customHeight="1" x14ac:dyDescent="0.2">
      <c r="B444" s="212"/>
      <c r="C444" s="265"/>
      <c r="D444" s="266"/>
      <c r="E444" s="212"/>
      <c r="F444" s="267"/>
      <c r="G444" s="268"/>
      <c r="H444" s="212"/>
      <c r="I444" s="212"/>
      <c r="J444" s="212"/>
      <c r="K444" s="267"/>
      <c r="L444" s="269"/>
      <c r="M444" s="269"/>
      <c r="N444" s="269"/>
      <c r="O444" s="212"/>
      <c r="P444" s="267"/>
      <c r="Q444" s="267"/>
      <c r="R444" s="267"/>
      <c r="S444" s="270"/>
      <c r="T444" s="270"/>
      <c r="U444" s="270"/>
      <c r="V444" s="270"/>
      <c r="W444" s="271"/>
      <c r="AB444" s="272"/>
      <c r="AC444" s="273"/>
      <c r="AD444" s="274"/>
      <c r="AE444" s="272"/>
      <c r="AF444" s="274"/>
      <c r="AH444" s="27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194"/>
      <c r="AT444" s="194"/>
      <c r="AU444" s="194"/>
      <c r="AV444" s="194"/>
      <c r="AW444" s="194"/>
      <c r="AX444" s="194"/>
      <c r="AY444" s="194"/>
      <c r="AZ444" s="194"/>
      <c r="BA444" s="194"/>
      <c r="BB444" s="194"/>
      <c r="BC444" s="194"/>
      <c r="BD444" s="194"/>
      <c r="BE444" s="194"/>
      <c r="BF444" s="194"/>
      <c r="BG444" s="194"/>
      <c r="BH444" s="194"/>
      <c r="BI444" s="194"/>
      <c r="BJ444" s="194"/>
      <c r="BK444" s="194"/>
      <c r="BL444" s="194"/>
      <c r="BM444" s="194"/>
      <c r="BN444" s="194"/>
      <c r="BO444" s="194"/>
      <c r="BP444" s="194"/>
      <c r="BQ444" s="194"/>
      <c r="BR444" s="194"/>
      <c r="BS444" s="194"/>
      <c r="BT444" s="194"/>
      <c r="BU444" s="194"/>
      <c r="BV444" s="194"/>
      <c r="BW444" s="194"/>
      <c r="BX444" s="194"/>
      <c r="BY444" s="194"/>
      <c r="BZ444" s="194"/>
      <c r="CA444" s="194"/>
      <c r="CB444" s="194"/>
    </row>
    <row r="445" spans="2:80" s="193" customFormat="1" ht="30" customHeight="1" x14ac:dyDescent="0.2">
      <c r="B445" s="212"/>
      <c r="C445" s="265"/>
      <c r="D445" s="266"/>
      <c r="E445" s="212"/>
      <c r="F445" s="267"/>
      <c r="G445" s="268"/>
      <c r="H445" s="212"/>
      <c r="I445" s="212"/>
      <c r="J445" s="212"/>
      <c r="K445" s="267"/>
      <c r="L445" s="269"/>
      <c r="M445" s="269"/>
      <c r="N445" s="269"/>
      <c r="O445" s="212"/>
      <c r="P445" s="267"/>
      <c r="Q445" s="267"/>
      <c r="R445" s="267"/>
      <c r="S445" s="270"/>
      <c r="T445" s="270"/>
      <c r="U445" s="270"/>
      <c r="V445" s="270"/>
      <c r="W445" s="271"/>
      <c r="AB445" s="272"/>
      <c r="AC445" s="273"/>
      <c r="AD445" s="274"/>
      <c r="AE445" s="272"/>
      <c r="AF445" s="274"/>
      <c r="AH445" s="27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194"/>
      <c r="AT445" s="194"/>
      <c r="AU445" s="194"/>
      <c r="AV445" s="194"/>
      <c r="AW445" s="194"/>
      <c r="AX445" s="194"/>
      <c r="AY445" s="194"/>
      <c r="AZ445" s="194"/>
      <c r="BA445" s="194"/>
      <c r="BB445" s="194"/>
      <c r="BC445" s="194"/>
      <c r="BD445" s="194"/>
      <c r="BE445" s="194"/>
      <c r="BF445" s="194"/>
      <c r="BG445" s="194"/>
      <c r="BH445" s="194"/>
      <c r="BI445" s="194"/>
      <c r="BJ445" s="194"/>
      <c r="BK445" s="194"/>
      <c r="BL445" s="194"/>
      <c r="BM445" s="194"/>
      <c r="BN445" s="194"/>
      <c r="BO445" s="194"/>
      <c r="BP445" s="194"/>
      <c r="BQ445" s="194"/>
      <c r="BR445" s="194"/>
      <c r="BS445" s="194"/>
      <c r="BT445" s="194"/>
      <c r="BU445" s="194"/>
      <c r="BV445" s="194"/>
      <c r="BW445" s="194"/>
      <c r="BX445" s="194"/>
      <c r="BY445" s="194"/>
      <c r="BZ445" s="194"/>
      <c r="CA445" s="194"/>
      <c r="CB445" s="194"/>
    </row>
    <row r="446" spans="2:80" s="193" customFormat="1" ht="30" customHeight="1" x14ac:dyDescent="0.2">
      <c r="B446" s="212"/>
      <c r="C446" s="265"/>
      <c r="D446" s="266"/>
      <c r="E446" s="212"/>
      <c r="F446" s="267"/>
      <c r="G446" s="268"/>
      <c r="H446" s="212"/>
      <c r="I446" s="212"/>
      <c r="J446" s="212"/>
      <c r="K446" s="267"/>
      <c r="L446" s="269"/>
      <c r="M446" s="269"/>
      <c r="N446" s="269"/>
      <c r="O446" s="212"/>
      <c r="P446" s="267"/>
      <c r="Q446" s="267"/>
      <c r="R446" s="267"/>
      <c r="S446" s="270"/>
      <c r="T446" s="270"/>
      <c r="U446" s="270"/>
      <c r="V446" s="270"/>
      <c r="W446" s="271"/>
      <c r="AB446" s="272"/>
      <c r="AC446" s="273"/>
      <c r="AD446" s="274"/>
      <c r="AE446" s="272"/>
      <c r="AF446" s="274"/>
      <c r="AH446" s="27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194"/>
      <c r="AT446" s="194"/>
      <c r="AU446" s="194"/>
      <c r="AV446" s="194"/>
      <c r="AW446" s="194"/>
      <c r="AX446" s="194"/>
      <c r="AY446" s="194"/>
      <c r="AZ446" s="194"/>
      <c r="BA446" s="194"/>
      <c r="BB446" s="194"/>
      <c r="BC446" s="194"/>
      <c r="BD446" s="194"/>
      <c r="BE446" s="194"/>
      <c r="BF446" s="194"/>
      <c r="BG446" s="194"/>
      <c r="BH446" s="194"/>
      <c r="BI446" s="194"/>
      <c r="BJ446" s="194"/>
      <c r="BK446" s="194"/>
      <c r="BL446" s="194"/>
      <c r="BM446" s="194"/>
      <c r="BN446" s="194"/>
      <c r="BO446" s="194"/>
      <c r="BP446" s="194"/>
      <c r="BQ446" s="194"/>
      <c r="BR446" s="194"/>
      <c r="BS446" s="194"/>
      <c r="BT446" s="194"/>
      <c r="BU446" s="194"/>
      <c r="BV446" s="194"/>
      <c r="BW446" s="194"/>
      <c r="BX446" s="194"/>
      <c r="BY446" s="194"/>
      <c r="BZ446" s="194"/>
      <c r="CA446" s="194"/>
      <c r="CB446" s="194"/>
    </row>
    <row r="447" spans="2:80" s="193" customFormat="1" ht="30" customHeight="1" x14ac:dyDescent="0.2">
      <c r="B447" s="212"/>
      <c r="C447" s="265"/>
      <c r="D447" s="266"/>
      <c r="E447" s="212"/>
      <c r="F447" s="267"/>
      <c r="G447" s="268"/>
      <c r="H447" s="212"/>
      <c r="I447" s="212"/>
      <c r="J447" s="212"/>
      <c r="K447" s="267"/>
      <c r="L447" s="269"/>
      <c r="M447" s="269"/>
      <c r="N447" s="269"/>
      <c r="O447" s="212"/>
      <c r="P447" s="267"/>
      <c r="Q447" s="267"/>
      <c r="R447" s="267"/>
      <c r="S447" s="270"/>
      <c r="T447" s="270"/>
      <c r="U447" s="270"/>
      <c r="V447" s="270"/>
      <c r="W447" s="271"/>
      <c r="AB447" s="272"/>
      <c r="AC447" s="273"/>
      <c r="AD447" s="274"/>
      <c r="AE447" s="272"/>
      <c r="AF447" s="274"/>
      <c r="AH447" s="274"/>
      <c r="AJ447" s="194"/>
      <c r="AK447" s="194"/>
      <c r="AL447" s="194"/>
      <c r="AM447" s="194"/>
      <c r="AN447" s="194"/>
      <c r="AO447" s="194"/>
      <c r="AP447" s="194"/>
      <c r="AQ447" s="194"/>
      <c r="AR447" s="194"/>
      <c r="AS447" s="194"/>
      <c r="AT447" s="194"/>
      <c r="AU447" s="194"/>
      <c r="AV447" s="194"/>
      <c r="AW447" s="194"/>
      <c r="AX447" s="194"/>
      <c r="AY447" s="194"/>
      <c r="AZ447" s="194"/>
      <c r="BA447" s="194"/>
      <c r="BB447" s="194"/>
      <c r="BC447" s="194"/>
      <c r="BD447" s="194"/>
      <c r="BE447" s="194"/>
      <c r="BF447" s="194"/>
      <c r="BG447" s="194"/>
      <c r="BH447" s="194"/>
      <c r="BI447" s="194"/>
      <c r="BJ447" s="194"/>
      <c r="BK447" s="194"/>
      <c r="BL447" s="194"/>
      <c r="BM447" s="194"/>
      <c r="BN447" s="194"/>
      <c r="BO447" s="194"/>
      <c r="BP447" s="194"/>
      <c r="BQ447" s="194"/>
      <c r="BR447" s="194"/>
      <c r="BS447" s="194"/>
      <c r="BT447" s="194"/>
      <c r="BU447" s="194"/>
      <c r="BV447" s="194"/>
      <c r="BW447" s="194"/>
      <c r="BX447" s="194"/>
      <c r="BY447" s="194"/>
      <c r="BZ447" s="194"/>
      <c r="CA447" s="194"/>
      <c r="CB447" s="194"/>
    </row>
    <row r="448" spans="2:80" s="193" customFormat="1" ht="30" customHeight="1" x14ac:dyDescent="0.2">
      <c r="B448" s="212"/>
      <c r="C448" s="265"/>
      <c r="D448" s="266"/>
      <c r="E448" s="212"/>
      <c r="F448" s="267"/>
      <c r="G448" s="268"/>
      <c r="H448" s="212"/>
      <c r="I448" s="212"/>
      <c r="J448" s="212"/>
      <c r="K448" s="267"/>
      <c r="L448" s="269"/>
      <c r="M448" s="269"/>
      <c r="N448" s="269"/>
      <c r="O448" s="212"/>
      <c r="P448" s="267"/>
      <c r="Q448" s="267"/>
      <c r="R448" s="267"/>
      <c r="S448" s="270"/>
      <c r="T448" s="270"/>
      <c r="U448" s="270"/>
      <c r="V448" s="270"/>
      <c r="W448" s="271"/>
      <c r="AB448" s="272"/>
      <c r="AC448" s="273"/>
      <c r="AD448" s="274"/>
      <c r="AE448" s="272"/>
      <c r="AF448" s="274"/>
      <c r="AH448" s="274"/>
      <c r="AJ448" s="194"/>
      <c r="AK448" s="194"/>
      <c r="AL448" s="194"/>
      <c r="AM448" s="194"/>
      <c r="AN448" s="194"/>
      <c r="AO448" s="194"/>
      <c r="AP448" s="194"/>
      <c r="AQ448" s="194"/>
      <c r="AR448" s="194"/>
      <c r="AS448" s="194"/>
      <c r="AT448" s="194"/>
      <c r="AU448" s="194"/>
      <c r="AV448" s="194"/>
      <c r="AW448" s="194"/>
      <c r="AX448" s="194"/>
      <c r="AY448" s="194"/>
      <c r="AZ448" s="194"/>
      <c r="BA448" s="194"/>
      <c r="BB448" s="194"/>
      <c r="BC448" s="194"/>
      <c r="BD448" s="194"/>
      <c r="BE448" s="194"/>
      <c r="BF448" s="194"/>
      <c r="BG448" s="194"/>
      <c r="BH448" s="194"/>
      <c r="BI448" s="194"/>
      <c r="BJ448" s="194"/>
      <c r="BK448" s="194"/>
      <c r="BL448" s="194"/>
      <c r="BM448" s="194"/>
      <c r="BN448" s="194"/>
      <c r="BO448" s="194"/>
      <c r="BP448" s="194"/>
      <c r="BQ448" s="194"/>
      <c r="BR448" s="194"/>
      <c r="BS448" s="194"/>
      <c r="BT448" s="194"/>
      <c r="BU448" s="194"/>
      <c r="BV448" s="194"/>
      <c r="BW448" s="194"/>
      <c r="BX448" s="194"/>
      <c r="BY448" s="194"/>
      <c r="BZ448" s="194"/>
      <c r="CA448" s="194"/>
      <c r="CB448" s="194"/>
    </row>
    <row r="449" spans="2:80" s="193" customFormat="1" ht="30" customHeight="1" x14ac:dyDescent="0.2">
      <c r="B449" s="212"/>
      <c r="C449" s="265"/>
      <c r="D449" s="266"/>
      <c r="E449" s="212"/>
      <c r="F449" s="267"/>
      <c r="G449" s="268"/>
      <c r="H449" s="212"/>
      <c r="I449" s="212"/>
      <c r="J449" s="212"/>
      <c r="K449" s="267"/>
      <c r="L449" s="269"/>
      <c r="M449" s="269"/>
      <c r="N449" s="269"/>
      <c r="O449" s="212"/>
      <c r="P449" s="267"/>
      <c r="Q449" s="267"/>
      <c r="R449" s="267"/>
      <c r="S449" s="270"/>
      <c r="T449" s="270"/>
      <c r="U449" s="270"/>
      <c r="V449" s="270"/>
      <c r="W449" s="271"/>
      <c r="AB449" s="272"/>
      <c r="AC449" s="273"/>
      <c r="AD449" s="274"/>
      <c r="AE449" s="272"/>
      <c r="AF449" s="274"/>
      <c r="AH449" s="27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194"/>
      <c r="AT449" s="194"/>
      <c r="AU449" s="194"/>
      <c r="AV449" s="194"/>
      <c r="AW449" s="194"/>
      <c r="AX449" s="194"/>
      <c r="AY449" s="194"/>
      <c r="AZ449" s="194"/>
      <c r="BA449" s="194"/>
      <c r="BB449" s="194"/>
      <c r="BC449" s="194"/>
      <c r="BD449" s="194"/>
      <c r="BE449" s="194"/>
      <c r="BF449" s="194"/>
      <c r="BG449" s="194"/>
      <c r="BH449" s="194"/>
      <c r="BI449" s="194"/>
      <c r="BJ449" s="194"/>
      <c r="BK449" s="194"/>
      <c r="BL449" s="194"/>
      <c r="BM449" s="194"/>
      <c r="BN449" s="194"/>
      <c r="BO449" s="194"/>
      <c r="BP449" s="194"/>
      <c r="BQ449" s="194"/>
      <c r="BR449" s="194"/>
      <c r="BS449" s="194"/>
      <c r="BT449" s="194"/>
      <c r="BU449" s="194"/>
      <c r="BV449" s="194"/>
      <c r="BW449" s="194"/>
      <c r="BX449" s="194"/>
      <c r="BY449" s="194"/>
      <c r="BZ449" s="194"/>
      <c r="CA449" s="194"/>
      <c r="CB449" s="194"/>
    </row>
    <row r="450" spans="2:80" s="193" customFormat="1" ht="30" customHeight="1" x14ac:dyDescent="0.2">
      <c r="B450" s="212"/>
      <c r="C450" s="265"/>
      <c r="D450" s="266"/>
      <c r="E450" s="212"/>
      <c r="F450" s="267"/>
      <c r="G450" s="268"/>
      <c r="H450" s="212"/>
      <c r="I450" s="212"/>
      <c r="J450" s="212"/>
      <c r="K450" s="267"/>
      <c r="L450" s="269"/>
      <c r="M450" s="269"/>
      <c r="N450" s="269"/>
      <c r="O450" s="212"/>
      <c r="P450" s="267"/>
      <c r="Q450" s="267"/>
      <c r="R450" s="267"/>
      <c r="S450" s="270"/>
      <c r="T450" s="270"/>
      <c r="U450" s="270"/>
      <c r="V450" s="270"/>
      <c r="W450" s="271"/>
      <c r="AB450" s="272"/>
      <c r="AC450" s="273"/>
      <c r="AD450" s="274"/>
      <c r="AE450" s="272"/>
      <c r="AF450" s="274"/>
      <c r="AH450" s="274"/>
      <c r="AJ450" s="194"/>
      <c r="AK450" s="194"/>
      <c r="AL450" s="194"/>
      <c r="AM450" s="194"/>
      <c r="AN450" s="194"/>
      <c r="AO450" s="194"/>
      <c r="AP450" s="194"/>
      <c r="AQ450" s="194"/>
      <c r="AR450" s="194"/>
      <c r="AS450" s="194"/>
      <c r="AT450" s="194"/>
      <c r="AU450" s="194"/>
      <c r="AV450" s="194"/>
      <c r="AW450" s="194"/>
      <c r="AX450" s="194"/>
      <c r="AY450" s="194"/>
      <c r="AZ450" s="194"/>
      <c r="BA450" s="194"/>
      <c r="BB450" s="194"/>
      <c r="BC450" s="194"/>
      <c r="BD450" s="194"/>
      <c r="BE450" s="194"/>
      <c r="BF450" s="194"/>
      <c r="BG450" s="194"/>
      <c r="BH450" s="194"/>
      <c r="BI450" s="194"/>
      <c r="BJ450" s="194"/>
      <c r="BK450" s="194"/>
      <c r="BL450" s="194"/>
      <c r="BM450" s="194"/>
      <c r="BN450" s="194"/>
      <c r="BO450" s="194"/>
      <c r="BP450" s="194"/>
      <c r="BQ450" s="194"/>
      <c r="BR450" s="194"/>
      <c r="BS450" s="194"/>
      <c r="BT450" s="194"/>
      <c r="BU450" s="194"/>
      <c r="BV450" s="194"/>
      <c r="BW450" s="194"/>
      <c r="BX450" s="194"/>
      <c r="BY450" s="194"/>
      <c r="BZ450" s="194"/>
      <c r="CA450" s="194"/>
      <c r="CB450" s="194"/>
    </row>
    <row r="451" spans="2:80" s="193" customFormat="1" ht="30" customHeight="1" x14ac:dyDescent="0.2">
      <c r="B451" s="212"/>
      <c r="C451" s="265"/>
      <c r="D451" s="266"/>
      <c r="E451" s="212"/>
      <c r="F451" s="267"/>
      <c r="G451" s="268"/>
      <c r="H451" s="212"/>
      <c r="I451" s="212"/>
      <c r="J451" s="212"/>
      <c r="K451" s="267"/>
      <c r="L451" s="269"/>
      <c r="M451" s="269"/>
      <c r="N451" s="269"/>
      <c r="O451" s="212"/>
      <c r="P451" s="267"/>
      <c r="Q451" s="267"/>
      <c r="R451" s="267"/>
      <c r="S451" s="270"/>
      <c r="T451" s="270"/>
      <c r="U451" s="270"/>
      <c r="V451" s="270"/>
      <c r="W451" s="271"/>
      <c r="AB451" s="272"/>
      <c r="AC451" s="273"/>
      <c r="AD451" s="274"/>
      <c r="AE451" s="272"/>
      <c r="AF451" s="274"/>
      <c r="AH451" s="274"/>
      <c r="AJ451" s="194"/>
      <c r="AK451" s="194"/>
      <c r="AL451" s="194"/>
      <c r="AM451" s="194"/>
      <c r="AN451" s="194"/>
      <c r="AO451" s="194"/>
      <c r="AP451" s="194"/>
      <c r="AQ451" s="194"/>
      <c r="AR451" s="194"/>
      <c r="AS451" s="194"/>
      <c r="AT451" s="194"/>
      <c r="AU451" s="194"/>
      <c r="AV451" s="194"/>
      <c r="AW451" s="194"/>
      <c r="AX451" s="194"/>
      <c r="AY451" s="194"/>
      <c r="AZ451" s="194"/>
      <c r="BA451" s="194"/>
      <c r="BB451" s="194"/>
      <c r="BC451" s="194"/>
      <c r="BD451" s="194"/>
      <c r="BE451" s="194"/>
      <c r="BF451" s="194"/>
      <c r="BG451" s="194"/>
      <c r="BH451" s="194"/>
      <c r="BI451" s="194"/>
      <c r="BJ451" s="194"/>
      <c r="BK451" s="194"/>
      <c r="BL451" s="194"/>
      <c r="BM451" s="194"/>
      <c r="BN451" s="194"/>
      <c r="BO451" s="194"/>
      <c r="BP451" s="194"/>
      <c r="BQ451" s="194"/>
      <c r="BR451" s="194"/>
      <c r="BS451" s="194"/>
      <c r="BT451" s="194"/>
      <c r="BU451" s="194"/>
      <c r="BV451" s="194"/>
      <c r="BW451" s="194"/>
      <c r="BX451" s="194"/>
      <c r="BY451" s="194"/>
      <c r="BZ451" s="194"/>
      <c r="CA451" s="194"/>
      <c r="CB451" s="194"/>
    </row>
    <row r="452" spans="2:80" s="193" customFormat="1" ht="30" customHeight="1" x14ac:dyDescent="0.2">
      <c r="B452" s="212"/>
      <c r="C452" s="265"/>
      <c r="D452" s="266"/>
      <c r="E452" s="212"/>
      <c r="F452" s="267"/>
      <c r="G452" s="268"/>
      <c r="H452" s="212"/>
      <c r="I452" s="212"/>
      <c r="J452" s="212"/>
      <c r="K452" s="267"/>
      <c r="L452" s="269"/>
      <c r="M452" s="269"/>
      <c r="N452" s="269"/>
      <c r="O452" s="212"/>
      <c r="P452" s="267"/>
      <c r="Q452" s="267"/>
      <c r="R452" s="267"/>
      <c r="S452" s="270"/>
      <c r="T452" s="270"/>
      <c r="U452" s="270"/>
      <c r="V452" s="270"/>
      <c r="W452" s="271"/>
      <c r="AB452" s="272"/>
      <c r="AC452" s="273"/>
      <c r="AD452" s="274"/>
      <c r="AE452" s="272"/>
      <c r="AF452" s="274"/>
      <c r="AH452" s="274"/>
      <c r="AJ452" s="194"/>
      <c r="AK452" s="194"/>
      <c r="AL452" s="194"/>
      <c r="AM452" s="194"/>
      <c r="AN452" s="194"/>
      <c r="AO452" s="194"/>
      <c r="AP452" s="194"/>
      <c r="AQ452" s="194"/>
      <c r="AR452" s="194"/>
      <c r="AS452" s="194"/>
      <c r="AT452" s="194"/>
      <c r="AU452" s="194"/>
      <c r="AV452" s="194"/>
      <c r="AW452" s="194"/>
      <c r="AX452" s="194"/>
      <c r="AY452" s="194"/>
      <c r="AZ452" s="194"/>
      <c r="BA452" s="194"/>
      <c r="BB452" s="194"/>
      <c r="BC452" s="194"/>
      <c r="BD452" s="194"/>
      <c r="BE452" s="194"/>
      <c r="BF452" s="194"/>
      <c r="BG452" s="194"/>
      <c r="BH452" s="194"/>
      <c r="BI452" s="194"/>
      <c r="BJ452" s="194"/>
      <c r="BK452" s="194"/>
      <c r="BL452" s="194"/>
      <c r="BM452" s="194"/>
      <c r="BN452" s="194"/>
      <c r="BO452" s="194"/>
      <c r="BP452" s="194"/>
      <c r="BQ452" s="194"/>
      <c r="BR452" s="194"/>
      <c r="BS452" s="194"/>
      <c r="BT452" s="194"/>
      <c r="BU452" s="194"/>
      <c r="BV452" s="194"/>
      <c r="BW452" s="194"/>
      <c r="BX452" s="194"/>
      <c r="BY452" s="194"/>
      <c r="BZ452" s="194"/>
      <c r="CA452" s="194"/>
      <c r="CB452" s="194"/>
    </row>
    <row r="453" spans="2:80" s="193" customFormat="1" ht="30" customHeight="1" x14ac:dyDescent="0.2">
      <c r="B453" s="212"/>
      <c r="C453" s="265"/>
      <c r="D453" s="266"/>
      <c r="E453" s="212"/>
      <c r="F453" s="267"/>
      <c r="G453" s="268"/>
      <c r="H453" s="212"/>
      <c r="I453" s="212"/>
      <c r="J453" s="212"/>
      <c r="K453" s="267"/>
      <c r="L453" s="269"/>
      <c r="M453" s="269"/>
      <c r="N453" s="269"/>
      <c r="O453" s="212"/>
      <c r="P453" s="267"/>
      <c r="Q453" s="267"/>
      <c r="R453" s="267"/>
      <c r="S453" s="270"/>
      <c r="T453" s="270"/>
      <c r="U453" s="270"/>
      <c r="V453" s="270"/>
      <c r="W453" s="271"/>
      <c r="AB453" s="272"/>
      <c r="AC453" s="273"/>
      <c r="AD453" s="274"/>
      <c r="AE453" s="272"/>
      <c r="AF453" s="274"/>
      <c r="AH453" s="274"/>
      <c r="AJ453" s="194"/>
      <c r="AK453" s="194"/>
      <c r="AL453" s="194"/>
      <c r="AM453" s="194"/>
      <c r="AN453" s="194"/>
      <c r="AO453" s="194"/>
      <c r="AP453" s="194"/>
      <c r="AQ453" s="194"/>
      <c r="AR453" s="194"/>
      <c r="AS453" s="194"/>
      <c r="AT453" s="194"/>
      <c r="AU453" s="194"/>
      <c r="AV453" s="194"/>
      <c r="AW453" s="194"/>
      <c r="AX453" s="194"/>
      <c r="AY453" s="194"/>
      <c r="AZ453" s="194"/>
      <c r="BA453" s="194"/>
      <c r="BB453" s="194"/>
      <c r="BC453" s="194"/>
      <c r="BD453" s="194"/>
      <c r="BE453" s="194"/>
      <c r="BF453" s="194"/>
      <c r="BG453" s="194"/>
      <c r="BH453" s="194"/>
      <c r="BI453" s="194"/>
      <c r="BJ453" s="194"/>
      <c r="BK453" s="194"/>
      <c r="BL453" s="194"/>
      <c r="BM453" s="194"/>
      <c r="BN453" s="194"/>
      <c r="BO453" s="194"/>
      <c r="BP453" s="194"/>
      <c r="BQ453" s="194"/>
      <c r="BR453" s="194"/>
      <c r="BS453" s="194"/>
      <c r="BT453" s="194"/>
      <c r="BU453" s="194"/>
      <c r="BV453" s="194"/>
      <c r="BW453" s="194"/>
      <c r="BX453" s="194"/>
      <c r="BY453" s="194"/>
      <c r="BZ453" s="194"/>
      <c r="CA453" s="194"/>
      <c r="CB453" s="194"/>
    </row>
    <row r="454" spans="2:80" s="193" customFormat="1" ht="30" customHeight="1" x14ac:dyDescent="0.2">
      <c r="B454" s="212"/>
      <c r="C454" s="265"/>
      <c r="D454" s="266"/>
      <c r="E454" s="212"/>
      <c r="F454" s="267"/>
      <c r="G454" s="268"/>
      <c r="H454" s="212"/>
      <c r="I454" s="212"/>
      <c r="J454" s="212"/>
      <c r="K454" s="267"/>
      <c r="L454" s="269"/>
      <c r="M454" s="269"/>
      <c r="N454" s="269"/>
      <c r="O454" s="212"/>
      <c r="P454" s="267"/>
      <c r="Q454" s="267"/>
      <c r="R454" s="267"/>
      <c r="S454" s="270"/>
      <c r="T454" s="270"/>
      <c r="U454" s="270"/>
      <c r="V454" s="270"/>
      <c r="W454" s="271"/>
      <c r="AB454" s="272"/>
      <c r="AC454" s="273"/>
      <c r="AD454" s="274"/>
      <c r="AE454" s="272"/>
      <c r="AF454" s="274"/>
      <c r="AH454" s="27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  <c r="AT454" s="194"/>
      <c r="AU454" s="194"/>
      <c r="AV454" s="194"/>
      <c r="AW454" s="194"/>
      <c r="AX454" s="194"/>
      <c r="AY454" s="194"/>
      <c r="AZ454" s="194"/>
      <c r="BA454" s="194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  <c r="BM454" s="194"/>
      <c r="BN454" s="194"/>
      <c r="BO454" s="194"/>
      <c r="BP454" s="194"/>
      <c r="BQ454" s="194"/>
      <c r="BR454" s="194"/>
      <c r="BS454" s="194"/>
      <c r="BT454" s="194"/>
      <c r="BU454" s="194"/>
      <c r="BV454" s="194"/>
      <c r="BW454" s="194"/>
      <c r="BX454" s="194"/>
      <c r="BY454" s="194"/>
      <c r="BZ454" s="194"/>
      <c r="CA454" s="194"/>
      <c r="CB454" s="194"/>
    </row>
    <row r="455" spans="2:80" s="193" customFormat="1" ht="30" customHeight="1" x14ac:dyDescent="0.2">
      <c r="B455" s="212"/>
      <c r="C455" s="265"/>
      <c r="D455" s="266"/>
      <c r="E455" s="212"/>
      <c r="F455" s="267"/>
      <c r="G455" s="268"/>
      <c r="H455" s="212"/>
      <c r="I455" s="212"/>
      <c r="J455" s="212"/>
      <c r="K455" s="267"/>
      <c r="L455" s="269"/>
      <c r="M455" s="269"/>
      <c r="N455" s="269"/>
      <c r="O455" s="212"/>
      <c r="P455" s="267"/>
      <c r="Q455" s="267"/>
      <c r="R455" s="267"/>
      <c r="S455" s="270"/>
      <c r="T455" s="270"/>
      <c r="U455" s="270"/>
      <c r="V455" s="270"/>
      <c r="W455" s="271"/>
      <c r="AB455" s="272"/>
      <c r="AC455" s="273"/>
      <c r="AD455" s="274"/>
      <c r="AE455" s="272"/>
      <c r="AF455" s="274"/>
      <c r="AH455" s="274"/>
      <c r="AJ455" s="194"/>
      <c r="AK455" s="194"/>
      <c r="AL455" s="194"/>
      <c r="AM455" s="194"/>
      <c r="AN455" s="194"/>
      <c r="AO455" s="194"/>
      <c r="AP455" s="194"/>
      <c r="AQ455" s="194"/>
      <c r="AR455" s="194"/>
      <c r="AS455" s="194"/>
      <c r="AT455" s="194"/>
      <c r="AU455" s="194"/>
      <c r="AV455" s="194"/>
      <c r="AW455" s="194"/>
      <c r="AX455" s="194"/>
      <c r="AY455" s="194"/>
      <c r="AZ455" s="194"/>
      <c r="BA455" s="194"/>
      <c r="BB455" s="194"/>
      <c r="BC455" s="194"/>
      <c r="BD455" s="194"/>
      <c r="BE455" s="194"/>
      <c r="BF455" s="194"/>
      <c r="BG455" s="194"/>
      <c r="BH455" s="194"/>
      <c r="BI455" s="194"/>
      <c r="BJ455" s="194"/>
      <c r="BK455" s="194"/>
      <c r="BL455" s="194"/>
      <c r="BM455" s="194"/>
      <c r="BN455" s="194"/>
      <c r="BO455" s="194"/>
      <c r="BP455" s="194"/>
      <c r="BQ455" s="194"/>
      <c r="BR455" s="194"/>
      <c r="BS455" s="194"/>
      <c r="BT455" s="194"/>
      <c r="BU455" s="194"/>
      <c r="BV455" s="194"/>
      <c r="BW455" s="194"/>
      <c r="BX455" s="194"/>
      <c r="BY455" s="194"/>
      <c r="BZ455" s="194"/>
      <c r="CA455" s="194"/>
      <c r="CB455" s="194"/>
    </row>
    <row r="456" spans="2:80" s="193" customFormat="1" ht="30" customHeight="1" x14ac:dyDescent="0.2">
      <c r="B456" s="212"/>
      <c r="C456" s="265"/>
      <c r="D456" s="266"/>
      <c r="E456" s="212"/>
      <c r="F456" s="267"/>
      <c r="G456" s="268"/>
      <c r="H456" s="212"/>
      <c r="I456" s="212"/>
      <c r="J456" s="212"/>
      <c r="K456" s="267"/>
      <c r="L456" s="269"/>
      <c r="M456" s="269"/>
      <c r="N456" s="269"/>
      <c r="O456" s="212"/>
      <c r="P456" s="267"/>
      <c r="Q456" s="267"/>
      <c r="R456" s="267"/>
      <c r="S456" s="270"/>
      <c r="T456" s="270"/>
      <c r="U456" s="270"/>
      <c r="V456" s="270"/>
      <c r="W456" s="271"/>
      <c r="AB456" s="272"/>
      <c r="AC456" s="273"/>
      <c r="AD456" s="274"/>
      <c r="AE456" s="272"/>
      <c r="AF456" s="274"/>
      <c r="AH456" s="274"/>
      <c r="AJ456" s="194"/>
      <c r="AK456" s="194"/>
      <c r="AL456" s="194"/>
      <c r="AM456" s="194"/>
      <c r="AN456" s="194"/>
      <c r="AO456" s="194"/>
      <c r="AP456" s="194"/>
      <c r="AQ456" s="194"/>
      <c r="AR456" s="194"/>
      <c r="AS456" s="194"/>
      <c r="AT456" s="194"/>
      <c r="AU456" s="194"/>
      <c r="AV456" s="194"/>
      <c r="AW456" s="194"/>
      <c r="AX456" s="194"/>
      <c r="AY456" s="194"/>
      <c r="AZ456" s="194"/>
      <c r="BA456" s="194"/>
      <c r="BB456" s="194"/>
      <c r="BC456" s="194"/>
      <c r="BD456" s="194"/>
      <c r="BE456" s="194"/>
      <c r="BF456" s="194"/>
      <c r="BG456" s="194"/>
      <c r="BH456" s="194"/>
      <c r="BI456" s="194"/>
      <c r="BJ456" s="194"/>
      <c r="BK456" s="194"/>
      <c r="BL456" s="194"/>
      <c r="BM456" s="194"/>
      <c r="BN456" s="194"/>
      <c r="BO456" s="194"/>
      <c r="BP456" s="194"/>
      <c r="BQ456" s="194"/>
      <c r="BR456" s="194"/>
      <c r="BS456" s="194"/>
      <c r="BT456" s="194"/>
      <c r="BU456" s="194"/>
      <c r="BV456" s="194"/>
      <c r="BW456" s="194"/>
      <c r="BX456" s="194"/>
      <c r="BY456" s="194"/>
      <c r="BZ456" s="194"/>
      <c r="CA456" s="194"/>
      <c r="CB456" s="194"/>
    </row>
    <row r="457" spans="2:80" s="193" customFormat="1" ht="30" customHeight="1" x14ac:dyDescent="0.2">
      <c r="B457" s="212"/>
      <c r="C457" s="265"/>
      <c r="D457" s="266"/>
      <c r="E457" s="212"/>
      <c r="F457" s="267"/>
      <c r="G457" s="268"/>
      <c r="H457" s="212"/>
      <c r="I457" s="212"/>
      <c r="J457" s="212"/>
      <c r="K457" s="267"/>
      <c r="L457" s="269"/>
      <c r="M457" s="269"/>
      <c r="N457" s="269"/>
      <c r="O457" s="212"/>
      <c r="P457" s="267"/>
      <c r="Q457" s="267"/>
      <c r="R457" s="267"/>
      <c r="S457" s="270"/>
      <c r="T457" s="270"/>
      <c r="U457" s="270"/>
      <c r="V457" s="270"/>
      <c r="W457" s="271"/>
      <c r="AB457" s="272"/>
      <c r="AC457" s="273"/>
      <c r="AD457" s="274"/>
      <c r="AE457" s="272"/>
      <c r="AF457" s="274"/>
      <c r="AH457" s="274"/>
      <c r="AJ457" s="194"/>
      <c r="AK457" s="194"/>
      <c r="AL457" s="194"/>
      <c r="AM457" s="194"/>
      <c r="AN457" s="194"/>
      <c r="AO457" s="194"/>
      <c r="AP457" s="194"/>
      <c r="AQ457" s="194"/>
      <c r="AR457" s="194"/>
      <c r="AS457" s="194"/>
      <c r="AT457" s="194"/>
      <c r="AU457" s="194"/>
      <c r="AV457" s="194"/>
      <c r="AW457" s="194"/>
      <c r="AX457" s="194"/>
      <c r="AY457" s="194"/>
      <c r="AZ457" s="194"/>
      <c r="BA457" s="194"/>
      <c r="BB457" s="194"/>
      <c r="BC457" s="194"/>
      <c r="BD457" s="194"/>
      <c r="BE457" s="194"/>
      <c r="BF457" s="194"/>
      <c r="BG457" s="194"/>
      <c r="BH457" s="194"/>
      <c r="BI457" s="194"/>
      <c r="BJ457" s="194"/>
      <c r="BK457" s="194"/>
      <c r="BL457" s="194"/>
      <c r="BM457" s="194"/>
      <c r="BN457" s="194"/>
      <c r="BO457" s="194"/>
      <c r="BP457" s="194"/>
      <c r="BQ457" s="194"/>
      <c r="BR457" s="194"/>
      <c r="BS457" s="194"/>
      <c r="BT457" s="194"/>
      <c r="BU457" s="194"/>
      <c r="BV457" s="194"/>
      <c r="BW457" s="194"/>
      <c r="BX457" s="194"/>
      <c r="BY457" s="194"/>
      <c r="BZ457" s="194"/>
      <c r="CA457" s="194"/>
      <c r="CB457" s="194"/>
    </row>
    <row r="458" spans="2:80" s="193" customFormat="1" ht="30" customHeight="1" x14ac:dyDescent="0.2">
      <c r="B458" s="212"/>
      <c r="C458" s="265"/>
      <c r="D458" s="266"/>
      <c r="E458" s="212"/>
      <c r="F458" s="267"/>
      <c r="G458" s="268"/>
      <c r="H458" s="212"/>
      <c r="I458" s="212"/>
      <c r="J458" s="212"/>
      <c r="K458" s="267"/>
      <c r="L458" s="269"/>
      <c r="M458" s="269"/>
      <c r="N458" s="269"/>
      <c r="O458" s="212"/>
      <c r="P458" s="267"/>
      <c r="Q458" s="267"/>
      <c r="R458" s="267"/>
      <c r="S458" s="270"/>
      <c r="T458" s="270"/>
      <c r="U458" s="270"/>
      <c r="V458" s="270"/>
      <c r="W458" s="271"/>
      <c r="AB458" s="272"/>
      <c r="AC458" s="273"/>
      <c r="AD458" s="274"/>
      <c r="AE458" s="272"/>
      <c r="AF458" s="274"/>
      <c r="AH458" s="274"/>
      <c r="AJ458" s="194"/>
      <c r="AK458" s="194"/>
      <c r="AL458" s="194"/>
      <c r="AM458" s="194"/>
      <c r="AN458" s="194"/>
      <c r="AO458" s="194"/>
      <c r="AP458" s="194"/>
      <c r="AQ458" s="194"/>
      <c r="AR458" s="194"/>
      <c r="AS458" s="194"/>
      <c r="AT458" s="194"/>
      <c r="AU458" s="194"/>
      <c r="AV458" s="194"/>
      <c r="AW458" s="194"/>
      <c r="AX458" s="194"/>
      <c r="AY458" s="194"/>
      <c r="AZ458" s="194"/>
      <c r="BA458" s="194"/>
      <c r="BB458" s="194"/>
      <c r="BC458" s="194"/>
      <c r="BD458" s="194"/>
      <c r="BE458" s="194"/>
      <c r="BF458" s="194"/>
      <c r="BG458" s="194"/>
      <c r="BH458" s="194"/>
      <c r="BI458" s="194"/>
      <c r="BJ458" s="194"/>
      <c r="BK458" s="194"/>
      <c r="BL458" s="194"/>
      <c r="BM458" s="194"/>
      <c r="BN458" s="194"/>
      <c r="BO458" s="194"/>
      <c r="BP458" s="194"/>
      <c r="BQ458" s="194"/>
      <c r="BR458" s="194"/>
      <c r="BS458" s="194"/>
      <c r="BT458" s="194"/>
      <c r="BU458" s="194"/>
      <c r="BV458" s="194"/>
      <c r="BW458" s="194"/>
      <c r="BX458" s="194"/>
      <c r="BY458" s="194"/>
      <c r="BZ458" s="194"/>
      <c r="CA458" s="194"/>
      <c r="CB458" s="194"/>
    </row>
    <row r="459" spans="2:80" s="193" customFormat="1" ht="30" customHeight="1" x14ac:dyDescent="0.2">
      <c r="B459" s="212"/>
      <c r="C459" s="265"/>
      <c r="D459" s="266"/>
      <c r="E459" s="212"/>
      <c r="F459" s="267"/>
      <c r="G459" s="268"/>
      <c r="H459" s="212"/>
      <c r="I459" s="212"/>
      <c r="J459" s="212"/>
      <c r="K459" s="267"/>
      <c r="L459" s="269"/>
      <c r="M459" s="269"/>
      <c r="N459" s="269"/>
      <c r="O459" s="212"/>
      <c r="P459" s="267"/>
      <c r="Q459" s="267"/>
      <c r="R459" s="267"/>
      <c r="S459" s="270"/>
      <c r="T459" s="270"/>
      <c r="U459" s="270"/>
      <c r="V459" s="270"/>
      <c r="W459" s="271"/>
      <c r="AB459" s="272"/>
      <c r="AC459" s="273"/>
      <c r="AD459" s="274"/>
      <c r="AE459" s="272"/>
      <c r="AF459" s="274"/>
      <c r="AH459" s="27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194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  <c r="BM459" s="194"/>
      <c r="BN459" s="194"/>
      <c r="BO459" s="194"/>
      <c r="BP459" s="194"/>
      <c r="BQ459" s="194"/>
      <c r="BR459" s="194"/>
      <c r="BS459" s="194"/>
      <c r="BT459" s="194"/>
      <c r="BU459" s="194"/>
      <c r="BV459" s="194"/>
      <c r="BW459" s="194"/>
      <c r="BX459" s="194"/>
      <c r="BY459" s="194"/>
      <c r="BZ459" s="194"/>
      <c r="CA459" s="194"/>
      <c r="CB459" s="194"/>
    </row>
    <row r="460" spans="2:80" s="193" customFormat="1" ht="30" customHeight="1" x14ac:dyDescent="0.2">
      <c r="B460" s="212"/>
      <c r="C460" s="265"/>
      <c r="D460" s="266"/>
      <c r="E460" s="212"/>
      <c r="F460" s="267"/>
      <c r="G460" s="268"/>
      <c r="H460" s="212"/>
      <c r="I460" s="212"/>
      <c r="J460" s="212"/>
      <c r="K460" s="267"/>
      <c r="L460" s="269"/>
      <c r="M460" s="269"/>
      <c r="N460" s="269"/>
      <c r="O460" s="212"/>
      <c r="P460" s="267"/>
      <c r="Q460" s="267"/>
      <c r="R460" s="267"/>
      <c r="S460" s="270"/>
      <c r="T460" s="270"/>
      <c r="U460" s="270"/>
      <c r="V460" s="270"/>
      <c r="W460" s="271"/>
      <c r="AB460" s="272"/>
      <c r="AC460" s="273"/>
      <c r="AD460" s="274"/>
      <c r="AE460" s="272"/>
      <c r="AF460" s="274"/>
      <c r="AH460" s="274"/>
      <c r="AJ460" s="194"/>
      <c r="AK460" s="194"/>
      <c r="AL460" s="194"/>
      <c r="AM460" s="194"/>
      <c r="AN460" s="194"/>
      <c r="AO460" s="194"/>
      <c r="AP460" s="194"/>
      <c r="AQ460" s="194"/>
      <c r="AR460" s="194"/>
      <c r="AS460" s="194"/>
      <c r="AT460" s="194"/>
      <c r="AU460" s="194"/>
      <c r="AV460" s="194"/>
      <c r="AW460" s="194"/>
      <c r="AX460" s="194"/>
      <c r="AY460" s="194"/>
      <c r="AZ460" s="194"/>
      <c r="BA460" s="194"/>
      <c r="BB460" s="194"/>
      <c r="BC460" s="194"/>
      <c r="BD460" s="194"/>
      <c r="BE460" s="194"/>
      <c r="BF460" s="194"/>
      <c r="BG460" s="194"/>
      <c r="BH460" s="194"/>
      <c r="BI460" s="194"/>
      <c r="BJ460" s="194"/>
      <c r="BK460" s="194"/>
      <c r="BL460" s="194"/>
      <c r="BM460" s="194"/>
      <c r="BN460" s="194"/>
      <c r="BO460" s="194"/>
      <c r="BP460" s="194"/>
      <c r="BQ460" s="194"/>
      <c r="BR460" s="194"/>
      <c r="BS460" s="194"/>
      <c r="BT460" s="194"/>
      <c r="BU460" s="194"/>
      <c r="BV460" s="194"/>
      <c r="BW460" s="194"/>
      <c r="BX460" s="194"/>
      <c r="BY460" s="194"/>
      <c r="BZ460" s="194"/>
      <c r="CA460" s="194"/>
      <c r="CB460" s="194"/>
    </row>
    <row r="461" spans="2:80" s="193" customFormat="1" ht="30" customHeight="1" x14ac:dyDescent="0.2">
      <c r="B461" s="212"/>
      <c r="C461" s="265"/>
      <c r="D461" s="266"/>
      <c r="E461" s="212"/>
      <c r="F461" s="267"/>
      <c r="G461" s="268"/>
      <c r="H461" s="212"/>
      <c r="I461" s="212"/>
      <c r="J461" s="212"/>
      <c r="K461" s="267"/>
      <c r="L461" s="269"/>
      <c r="M461" s="269"/>
      <c r="N461" s="269"/>
      <c r="O461" s="212"/>
      <c r="P461" s="267"/>
      <c r="Q461" s="267"/>
      <c r="R461" s="267"/>
      <c r="S461" s="270"/>
      <c r="T461" s="270"/>
      <c r="U461" s="270"/>
      <c r="V461" s="270"/>
      <c r="W461" s="271"/>
      <c r="AB461" s="272"/>
      <c r="AC461" s="273"/>
      <c r="AD461" s="274"/>
      <c r="AE461" s="272"/>
      <c r="AF461" s="274"/>
      <c r="AH461" s="27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194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  <c r="BM461" s="194"/>
      <c r="BN461" s="194"/>
      <c r="BO461" s="194"/>
      <c r="BP461" s="194"/>
      <c r="BQ461" s="194"/>
      <c r="BR461" s="194"/>
      <c r="BS461" s="194"/>
      <c r="BT461" s="194"/>
      <c r="BU461" s="194"/>
      <c r="BV461" s="194"/>
      <c r="BW461" s="194"/>
      <c r="BX461" s="194"/>
      <c r="BY461" s="194"/>
      <c r="BZ461" s="194"/>
      <c r="CA461" s="194"/>
      <c r="CB461" s="194"/>
    </row>
    <row r="462" spans="2:80" s="193" customFormat="1" ht="30" customHeight="1" x14ac:dyDescent="0.2">
      <c r="B462" s="212"/>
      <c r="C462" s="265"/>
      <c r="D462" s="266"/>
      <c r="E462" s="212"/>
      <c r="F462" s="267"/>
      <c r="G462" s="268"/>
      <c r="H462" s="212"/>
      <c r="I462" s="212"/>
      <c r="J462" s="212"/>
      <c r="K462" s="267"/>
      <c r="L462" s="269"/>
      <c r="M462" s="269"/>
      <c r="N462" s="269"/>
      <c r="O462" s="212"/>
      <c r="P462" s="267"/>
      <c r="Q462" s="267"/>
      <c r="R462" s="267"/>
      <c r="S462" s="270"/>
      <c r="T462" s="270"/>
      <c r="U462" s="270"/>
      <c r="V462" s="270"/>
      <c r="W462" s="271"/>
      <c r="AB462" s="272"/>
      <c r="AC462" s="273"/>
      <c r="AD462" s="274"/>
      <c r="AE462" s="272"/>
      <c r="AF462" s="274"/>
      <c r="AH462" s="27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194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  <c r="BM462" s="194"/>
      <c r="BN462" s="194"/>
      <c r="BO462" s="194"/>
      <c r="BP462" s="194"/>
      <c r="BQ462" s="194"/>
      <c r="BR462" s="194"/>
      <c r="BS462" s="194"/>
      <c r="BT462" s="194"/>
      <c r="BU462" s="194"/>
      <c r="BV462" s="194"/>
      <c r="BW462" s="194"/>
      <c r="BX462" s="194"/>
      <c r="BY462" s="194"/>
      <c r="BZ462" s="194"/>
      <c r="CA462" s="194"/>
      <c r="CB462" s="194"/>
    </row>
    <row r="463" spans="2:80" s="193" customFormat="1" ht="30" customHeight="1" x14ac:dyDescent="0.2">
      <c r="B463" s="212"/>
      <c r="C463" s="265"/>
      <c r="D463" s="266"/>
      <c r="E463" s="212"/>
      <c r="F463" s="267"/>
      <c r="G463" s="268"/>
      <c r="H463" s="212"/>
      <c r="I463" s="212"/>
      <c r="J463" s="212"/>
      <c r="K463" s="267"/>
      <c r="L463" s="269"/>
      <c r="M463" s="269"/>
      <c r="N463" s="269"/>
      <c r="O463" s="212"/>
      <c r="P463" s="267"/>
      <c r="Q463" s="267"/>
      <c r="R463" s="267"/>
      <c r="S463" s="270"/>
      <c r="T463" s="270"/>
      <c r="U463" s="270"/>
      <c r="V463" s="270"/>
      <c r="W463" s="271"/>
      <c r="AB463" s="272"/>
      <c r="AC463" s="273"/>
      <c r="AD463" s="274"/>
      <c r="AE463" s="272"/>
      <c r="AF463" s="274"/>
      <c r="AH463" s="27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194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194"/>
      <c r="BN463" s="194"/>
      <c r="BO463" s="194"/>
      <c r="BP463" s="194"/>
      <c r="BQ463" s="194"/>
      <c r="BR463" s="194"/>
      <c r="BS463" s="194"/>
      <c r="BT463" s="194"/>
      <c r="BU463" s="194"/>
      <c r="BV463" s="194"/>
      <c r="BW463" s="194"/>
      <c r="BX463" s="194"/>
      <c r="BY463" s="194"/>
      <c r="BZ463" s="194"/>
      <c r="CA463" s="194"/>
      <c r="CB463" s="194"/>
    </row>
    <row r="464" spans="2:80" s="193" customFormat="1" ht="30" customHeight="1" x14ac:dyDescent="0.2">
      <c r="B464" s="212"/>
      <c r="C464" s="265"/>
      <c r="D464" s="266"/>
      <c r="E464" s="212"/>
      <c r="F464" s="267"/>
      <c r="G464" s="268"/>
      <c r="H464" s="212"/>
      <c r="I464" s="212"/>
      <c r="J464" s="212"/>
      <c r="K464" s="267"/>
      <c r="L464" s="269"/>
      <c r="M464" s="269"/>
      <c r="N464" s="269"/>
      <c r="O464" s="212"/>
      <c r="P464" s="267"/>
      <c r="Q464" s="267"/>
      <c r="R464" s="267"/>
      <c r="S464" s="270"/>
      <c r="T464" s="270"/>
      <c r="U464" s="270"/>
      <c r="V464" s="270"/>
      <c r="W464" s="271"/>
      <c r="AB464" s="272"/>
      <c r="AC464" s="273"/>
      <c r="AD464" s="274"/>
      <c r="AE464" s="272"/>
      <c r="AF464" s="274"/>
      <c r="AH464" s="27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4"/>
      <c r="AT464" s="194"/>
      <c r="AU464" s="194"/>
      <c r="AV464" s="194"/>
      <c r="AW464" s="194"/>
      <c r="AX464" s="194"/>
      <c r="AY464" s="194"/>
      <c r="AZ464" s="194"/>
      <c r="BA464" s="194"/>
      <c r="BB464" s="194"/>
      <c r="BC464" s="194"/>
      <c r="BD464" s="194"/>
      <c r="BE464" s="194"/>
      <c r="BF464" s="194"/>
      <c r="BG464" s="194"/>
      <c r="BH464" s="194"/>
      <c r="BI464" s="194"/>
      <c r="BJ464" s="194"/>
      <c r="BK464" s="194"/>
      <c r="BL464" s="194"/>
      <c r="BM464" s="194"/>
      <c r="BN464" s="194"/>
      <c r="BO464" s="194"/>
      <c r="BP464" s="194"/>
      <c r="BQ464" s="194"/>
      <c r="BR464" s="194"/>
      <c r="BS464" s="194"/>
      <c r="BT464" s="194"/>
      <c r="BU464" s="194"/>
      <c r="BV464" s="194"/>
      <c r="BW464" s="194"/>
      <c r="BX464" s="194"/>
      <c r="BY464" s="194"/>
      <c r="BZ464" s="194"/>
      <c r="CA464" s="194"/>
      <c r="CB464" s="194"/>
    </row>
    <row r="465" spans="2:80" s="193" customFormat="1" ht="30" customHeight="1" x14ac:dyDescent="0.2">
      <c r="B465" s="212"/>
      <c r="C465" s="265"/>
      <c r="D465" s="266"/>
      <c r="E465" s="212"/>
      <c r="F465" s="267"/>
      <c r="G465" s="268"/>
      <c r="H465" s="212"/>
      <c r="I465" s="212"/>
      <c r="J465" s="212"/>
      <c r="K465" s="267"/>
      <c r="L465" s="269"/>
      <c r="M465" s="269"/>
      <c r="N465" s="269"/>
      <c r="O465" s="212"/>
      <c r="P465" s="267"/>
      <c r="Q465" s="267"/>
      <c r="R465" s="267"/>
      <c r="S465" s="270"/>
      <c r="T465" s="270"/>
      <c r="U465" s="270"/>
      <c r="V465" s="270"/>
      <c r="W465" s="271"/>
      <c r="AB465" s="272"/>
      <c r="AC465" s="273"/>
      <c r="AD465" s="274"/>
      <c r="AE465" s="272"/>
      <c r="AF465" s="274"/>
      <c r="AH465" s="27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4"/>
      <c r="AT465" s="194"/>
      <c r="AU465" s="194"/>
      <c r="AV465" s="194"/>
      <c r="AW465" s="194"/>
      <c r="AX465" s="194"/>
      <c r="AY465" s="194"/>
      <c r="AZ465" s="194"/>
      <c r="BA465" s="194"/>
      <c r="BB465" s="194"/>
      <c r="BC465" s="194"/>
      <c r="BD465" s="194"/>
      <c r="BE465" s="194"/>
      <c r="BF465" s="194"/>
      <c r="BG465" s="194"/>
      <c r="BH465" s="194"/>
      <c r="BI465" s="194"/>
      <c r="BJ465" s="194"/>
      <c r="BK465" s="194"/>
      <c r="BL465" s="194"/>
      <c r="BM465" s="194"/>
      <c r="BN465" s="194"/>
      <c r="BO465" s="194"/>
      <c r="BP465" s="194"/>
      <c r="BQ465" s="194"/>
      <c r="BR465" s="194"/>
      <c r="BS465" s="194"/>
      <c r="BT465" s="194"/>
      <c r="BU465" s="194"/>
      <c r="BV465" s="194"/>
      <c r="BW465" s="194"/>
      <c r="BX465" s="194"/>
      <c r="BY465" s="194"/>
      <c r="BZ465" s="194"/>
      <c r="CA465" s="194"/>
      <c r="CB465" s="194"/>
    </row>
    <row r="466" spans="2:80" s="193" customFormat="1" ht="30" customHeight="1" x14ac:dyDescent="0.2">
      <c r="B466" s="212"/>
      <c r="C466" s="265"/>
      <c r="D466" s="266"/>
      <c r="E466" s="212"/>
      <c r="F466" s="267"/>
      <c r="G466" s="268"/>
      <c r="H466" s="212"/>
      <c r="I466" s="212"/>
      <c r="J466" s="212"/>
      <c r="K466" s="267"/>
      <c r="L466" s="269"/>
      <c r="M466" s="269"/>
      <c r="N466" s="269"/>
      <c r="O466" s="212"/>
      <c r="P466" s="267"/>
      <c r="Q466" s="267"/>
      <c r="R466" s="267"/>
      <c r="S466" s="270"/>
      <c r="T466" s="270"/>
      <c r="U466" s="270"/>
      <c r="V466" s="270"/>
      <c r="W466" s="271"/>
      <c r="AB466" s="272"/>
      <c r="AC466" s="273"/>
      <c r="AD466" s="274"/>
      <c r="AE466" s="272"/>
      <c r="AF466" s="274"/>
      <c r="AH466" s="27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194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  <c r="BM466" s="194"/>
      <c r="BN466" s="194"/>
      <c r="BO466" s="194"/>
      <c r="BP466" s="194"/>
      <c r="BQ466" s="194"/>
      <c r="BR466" s="194"/>
      <c r="BS466" s="194"/>
      <c r="BT466" s="194"/>
      <c r="BU466" s="194"/>
      <c r="BV466" s="194"/>
      <c r="BW466" s="194"/>
      <c r="BX466" s="194"/>
      <c r="BY466" s="194"/>
      <c r="BZ466" s="194"/>
      <c r="CA466" s="194"/>
      <c r="CB466" s="194"/>
    </row>
    <row r="467" spans="2:80" s="193" customFormat="1" ht="30" customHeight="1" x14ac:dyDescent="0.2">
      <c r="B467" s="212"/>
      <c r="C467" s="265"/>
      <c r="D467" s="266"/>
      <c r="E467" s="212"/>
      <c r="F467" s="267"/>
      <c r="G467" s="268"/>
      <c r="H467" s="212"/>
      <c r="I467" s="212"/>
      <c r="J467" s="212"/>
      <c r="K467" s="267"/>
      <c r="L467" s="269"/>
      <c r="M467" s="269"/>
      <c r="N467" s="269"/>
      <c r="O467" s="212"/>
      <c r="P467" s="267"/>
      <c r="Q467" s="267"/>
      <c r="R467" s="267"/>
      <c r="S467" s="270"/>
      <c r="T467" s="270"/>
      <c r="U467" s="270"/>
      <c r="V467" s="270"/>
      <c r="W467" s="271"/>
      <c r="AB467" s="272"/>
      <c r="AC467" s="273"/>
      <c r="AD467" s="274"/>
      <c r="AE467" s="272"/>
      <c r="AF467" s="274"/>
      <c r="AH467" s="27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4"/>
      <c r="AT467" s="194"/>
      <c r="AU467" s="194"/>
      <c r="AV467" s="194"/>
      <c r="AW467" s="194"/>
      <c r="AX467" s="194"/>
      <c r="AY467" s="194"/>
      <c r="AZ467" s="194"/>
      <c r="BA467" s="194"/>
      <c r="BB467" s="194"/>
      <c r="BC467" s="194"/>
      <c r="BD467" s="194"/>
      <c r="BE467" s="194"/>
      <c r="BF467" s="194"/>
      <c r="BG467" s="194"/>
      <c r="BH467" s="194"/>
      <c r="BI467" s="194"/>
      <c r="BJ467" s="194"/>
      <c r="BK467" s="194"/>
      <c r="BL467" s="194"/>
      <c r="BM467" s="194"/>
      <c r="BN467" s="194"/>
      <c r="BO467" s="194"/>
      <c r="BP467" s="194"/>
      <c r="BQ467" s="194"/>
      <c r="BR467" s="194"/>
      <c r="BS467" s="194"/>
      <c r="BT467" s="194"/>
      <c r="BU467" s="194"/>
      <c r="BV467" s="194"/>
      <c r="BW467" s="194"/>
      <c r="BX467" s="194"/>
      <c r="BY467" s="194"/>
      <c r="BZ467" s="194"/>
      <c r="CA467" s="194"/>
      <c r="CB467" s="194"/>
    </row>
    <row r="468" spans="2:80" s="193" customFormat="1" ht="30" customHeight="1" x14ac:dyDescent="0.2">
      <c r="B468" s="212"/>
      <c r="C468" s="265"/>
      <c r="D468" s="266"/>
      <c r="E468" s="212"/>
      <c r="F468" s="267"/>
      <c r="G468" s="268"/>
      <c r="H468" s="212"/>
      <c r="I468" s="212"/>
      <c r="J468" s="212"/>
      <c r="K468" s="267"/>
      <c r="L468" s="269"/>
      <c r="M468" s="269"/>
      <c r="N468" s="269"/>
      <c r="O468" s="212"/>
      <c r="P468" s="267"/>
      <c r="Q468" s="267"/>
      <c r="R468" s="267"/>
      <c r="S468" s="270"/>
      <c r="T468" s="270"/>
      <c r="U468" s="270"/>
      <c r="V468" s="270"/>
      <c r="W468" s="271"/>
      <c r="AB468" s="272"/>
      <c r="AC468" s="273"/>
      <c r="AD468" s="274"/>
      <c r="AE468" s="272"/>
      <c r="AF468" s="274"/>
      <c r="AH468" s="27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4"/>
      <c r="AT468" s="194"/>
      <c r="AU468" s="194"/>
      <c r="AV468" s="194"/>
      <c r="AW468" s="194"/>
      <c r="AX468" s="194"/>
      <c r="AY468" s="194"/>
      <c r="AZ468" s="194"/>
      <c r="BA468" s="194"/>
      <c r="BB468" s="194"/>
      <c r="BC468" s="194"/>
      <c r="BD468" s="194"/>
      <c r="BE468" s="194"/>
      <c r="BF468" s="194"/>
      <c r="BG468" s="194"/>
      <c r="BH468" s="194"/>
      <c r="BI468" s="194"/>
      <c r="BJ468" s="194"/>
      <c r="BK468" s="194"/>
      <c r="BL468" s="194"/>
      <c r="BM468" s="194"/>
      <c r="BN468" s="194"/>
      <c r="BO468" s="194"/>
      <c r="BP468" s="194"/>
      <c r="BQ468" s="194"/>
      <c r="BR468" s="194"/>
      <c r="BS468" s="194"/>
      <c r="BT468" s="194"/>
      <c r="BU468" s="194"/>
      <c r="BV468" s="194"/>
      <c r="BW468" s="194"/>
      <c r="BX468" s="194"/>
      <c r="BY468" s="194"/>
      <c r="BZ468" s="194"/>
      <c r="CA468" s="194"/>
      <c r="CB468" s="194"/>
    </row>
    <row r="469" spans="2:80" s="193" customFormat="1" ht="30" customHeight="1" x14ac:dyDescent="0.2">
      <c r="B469" s="212"/>
      <c r="C469" s="265"/>
      <c r="D469" s="266"/>
      <c r="E469" s="212"/>
      <c r="F469" s="267"/>
      <c r="G469" s="268"/>
      <c r="H469" s="212"/>
      <c r="I469" s="212"/>
      <c r="J469" s="212"/>
      <c r="K469" s="267"/>
      <c r="L469" s="269"/>
      <c r="M469" s="269"/>
      <c r="N469" s="269"/>
      <c r="O469" s="212"/>
      <c r="P469" s="267"/>
      <c r="Q469" s="267"/>
      <c r="R469" s="267"/>
      <c r="S469" s="270"/>
      <c r="T469" s="270"/>
      <c r="U469" s="270"/>
      <c r="V469" s="270"/>
      <c r="W469" s="271"/>
      <c r="AB469" s="272"/>
      <c r="AC469" s="273"/>
      <c r="AD469" s="274"/>
      <c r="AE469" s="272"/>
      <c r="AF469" s="274"/>
      <c r="AH469" s="27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4"/>
      <c r="AT469" s="194"/>
      <c r="AU469" s="194"/>
      <c r="AV469" s="194"/>
      <c r="AW469" s="194"/>
      <c r="AX469" s="194"/>
      <c r="AY469" s="194"/>
      <c r="AZ469" s="194"/>
      <c r="BA469" s="194"/>
      <c r="BB469" s="194"/>
      <c r="BC469" s="194"/>
      <c r="BD469" s="194"/>
      <c r="BE469" s="194"/>
      <c r="BF469" s="194"/>
      <c r="BG469" s="194"/>
      <c r="BH469" s="194"/>
      <c r="BI469" s="194"/>
      <c r="BJ469" s="194"/>
      <c r="BK469" s="194"/>
      <c r="BL469" s="194"/>
      <c r="BM469" s="194"/>
      <c r="BN469" s="194"/>
      <c r="BO469" s="194"/>
      <c r="BP469" s="194"/>
      <c r="BQ469" s="194"/>
      <c r="BR469" s="194"/>
      <c r="BS469" s="194"/>
      <c r="BT469" s="194"/>
      <c r="BU469" s="194"/>
      <c r="BV469" s="194"/>
      <c r="BW469" s="194"/>
      <c r="BX469" s="194"/>
      <c r="BY469" s="194"/>
      <c r="BZ469" s="194"/>
      <c r="CA469" s="194"/>
      <c r="CB469" s="194"/>
    </row>
    <row r="470" spans="2:80" s="193" customFormat="1" ht="30" customHeight="1" x14ac:dyDescent="0.2">
      <c r="B470" s="212"/>
      <c r="C470" s="265"/>
      <c r="D470" s="266"/>
      <c r="E470" s="212"/>
      <c r="F470" s="267"/>
      <c r="G470" s="268"/>
      <c r="H470" s="212"/>
      <c r="I470" s="212"/>
      <c r="J470" s="212"/>
      <c r="K470" s="267"/>
      <c r="L470" s="269"/>
      <c r="M470" s="269"/>
      <c r="N470" s="269"/>
      <c r="O470" s="212"/>
      <c r="P470" s="267"/>
      <c r="Q470" s="267"/>
      <c r="R470" s="267"/>
      <c r="S470" s="270"/>
      <c r="T470" s="270"/>
      <c r="U470" s="270"/>
      <c r="V470" s="270"/>
      <c r="W470" s="271"/>
      <c r="AB470" s="272"/>
      <c r="AC470" s="273"/>
      <c r="AD470" s="274"/>
      <c r="AE470" s="272"/>
      <c r="AF470" s="274"/>
      <c r="AH470" s="27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194"/>
      <c r="AT470" s="194"/>
      <c r="AU470" s="194"/>
      <c r="AV470" s="194"/>
      <c r="AW470" s="194"/>
      <c r="AX470" s="194"/>
      <c r="AY470" s="194"/>
      <c r="AZ470" s="194"/>
      <c r="BA470" s="194"/>
      <c r="BB470" s="194"/>
      <c r="BC470" s="194"/>
      <c r="BD470" s="194"/>
      <c r="BE470" s="194"/>
      <c r="BF470" s="194"/>
      <c r="BG470" s="194"/>
      <c r="BH470" s="194"/>
      <c r="BI470" s="194"/>
      <c r="BJ470" s="194"/>
      <c r="BK470" s="194"/>
      <c r="BL470" s="194"/>
      <c r="BM470" s="194"/>
      <c r="BN470" s="194"/>
      <c r="BO470" s="194"/>
      <c r="BP470" s="194"/>
      <c r="BQ470" s="194"/>
      <c r="BR470" s="194"/>
      <c r="BS470" s="194"/>
      <c r="BT470" s="194"/>
      <c r="BU470" s="194"/>
      <c r="BV470" s="194"/>
      <c r="BW470" s="194"/>
      <c r="BX470" s="194"/>
      <c r="BY470" s="194"/>
      <c r="BZ470" s="194"/>
      <c r="CA470" s="194"/>
      <c r="CB470" s="194"/>
    </row>
    <row r="471" spans="2:80" s="193" customFormat="1" ht="30" customHeight="1" x14ac:dyDescent="0.2">
      <c r="B471" s="212"/>
      <c r="C471" s="265"/>
      <c r="D471" s="266"/>
      <c r="E471" s="212"/>
      <c r="F471" s="267"/>
      <c r="G471" s="268"/>
      <c r="H471" s="212"/>
      <c r="I471" s="212"/>
      <c r="J471" s="212"/>
      <c r="K471" s="267"/>
      <c r="L471" s="269"/>
      <c r="M471" s="269"/>
      <c r="N471" s="269"/>
      <c r="O471" s="212"/>
      <c r="P471" s="267"/>
      <c r="Q471" s="267"/>
      <c r="R471" s="267"/>
      <c r="S471" s="270"/>
      <c r="T471" s="270"/>
      <c r="U471" s="270"/>
      <c r="V471" s="270"/>
      <c r="W471" s="271"/>
      <c r="AB471" s="272"/>
      <c r="AC471" s="273"/>
      <c r="AD471" s="274"/>
      <c r="AE471" s="272"/>
      <c r="AF471" s="274"/>
      <c r="AH471" s="27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194"/>
      <c r="AT471" s="194"/>
      <c r="AU471" s="194"/>
      <c r="AV471" s="194"/>
      <c r="AW471" s="194"/>
      <c r="AX471" s="194"/>
      <c r="AY471" s="194"/>
      <c r="AZ471" s="194"/>
      <c r="BA471" s="194"/>
      <c r="BB471" s="194"/>
      <c r="BC471" s="194"/>
      <c r="BD471" s="194"/>
      <c r="BE471" s="194"/>
      <c r="BF471" s="194"/>
      <c r="BG471" s="194"/>
      <c r="BH471" s="194"/>
      <c r="BI471" s="194"/>
      <c r="BJ471" s="194"/>
      <c r="BK471" s="194"/>
      <c r="BL471" s="194"/>
      <c r="BM471" s="194"/>
      <c r="BN471" s="194"/>
      <c r="BO471" s="194"/>
      <c r="BP471" s="194"/>
      <c r="BQ471" s="194"/>
      <c r="BR471" s="194"/>
      <c r="BS471" s="194"/>
      <c r="BT471" s="194"/>
      <c r="BU471" s="194"/>
      <c r="BV471" s="194"/>
      <c r="BW471" s="194"/>
      <c r="BX471" s="194"/>
      <c r="BY471" s="194"/>
      <c r="BZ471" s="194"/>
      <c r="CA471" s="194"/>
      <c r="CB471" s="194"/>
    </row>
    <row r="472" spans="2:80" s="193" customFormat="1" ht="30" customHeight="1" x14ac:dyDescent="0.2">
      <c r="B472" s="212"/>
      <c r="C472" s="265"/>
      <c r="D472" s="266"/>
      <c r="E472" s="212"/>
      <c r="F472" s="267"/>
      <c r="G472" s="268"/>
      <c r="H472" s="212"/>
      <c r="I472" s="212"/>
      <c r="J472" s="212"/>
      <c r="K472" s="267"/>
      <c r="L472" s="269"/>
      <c r="M472" s="269"/>
      <c r="N472" s="269"/>
      <c r="O472" s="212"/>
      <c r="P472" s="267"/>
      <c r="Q472" s="267"/>
      <c r="R472" s="267"/>
      <c r="S472" s="270"/>
      <c r="T472" s="270"/>
      <c r="U472" s="270"/>
      <c r="V472" s="270"/>
      <c r="W472" s="271"/>
      <c r="AB472" s="272"/>
      <c r="AC472" s="273"/>
      <c r="AD472" s="274"/>
      <c r="AE472" s="272"/>
      <c r="AF472" s="274"/>
      <c r="AH472" s="27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  <c r="AT472" s="194"/>
      <c r="AU472" s="194"/>
      <c r="AV472" s="194"/>
      <c r="AW472" s="194"/>
      <c r="AX472" s="194"/>
      <c r="AY472" s="194"/>
      <c r="AZ472" s="194"/>
      <c r="BA472" s="194"/>
      <c r="BB472" s="194"/>
      <c r="BC472" s="194"/>
      <c r="BD472" s="194"/>
      <c r="BE472" s="194"/>
      <c r="BF472" s="194"/>
      <c r="BG472" s="194"/>
      <c r="BH472" s="194"/>
      <c r="BI472" s="194"/>
      <c r="BJ472" s="194"/>
      <c r="BK472" s="194"/>
      <c r="BL472" s="194"/>
      <c r="BM472" s="194"/>
      <c r="BN472" s="194"/>
      <c r="BO472" s="194"/>
      <c r="BP472" s="194"/>
      <c r="BQ472" s="194"/>
      <c r="BR472" s="194"/>
      <c r="BS472" s="194"/>
      <c r="BT472" s="194"/>
      <c r="BU472" s="194"/>
      <c r="BV472" s="194"/>
      <c r="BW472" s="194"/>
      <c r="BX472" s="194"/>
      <c r="BY472" s="194"/>
      <c r="BZ472" s="194"/>
      <c r="CA472" s="194"/>
      <c r="CB472" s="194"/>
    </row>
    <row r="473" spans="2:80" s="193" customFormat="1" ht="30" customHeight="1" x14ac:dyDescent="0.2">
      <c r="B473" s="212"/>
      <c r="C473" s="265"/>
      <c r="D473" s="266"/>
      <c r="E473" s="212"/>
      <c r="F473" s="267"/>
      <c r="G473" s="268"/>
      <c r="H473" s="212"/>
      <c r="I473" s="212"/>
      <c r="J473" s="212"/>
      <c r="K473" s="267"/>
      <c r="L473" s="269"/>
      <c r="M473" s="269"/>
      <c r="N473" s="269"/>
      <c r="O473" s="212"/>
      <c r="P473" s="267"/>
      <c r="Q473" s="267"/>
      <c r="R473" s="267"/>
      <c r="S473" s="270"/>
      <c r="T473" s="270"/>
      <c r="U473" s="270"/>
      <c r="V473" s="270"/>
      <c r="W473" s="271"/>
      <c r="AB473" s="272"/>
      <c r="AC473" s="273"/>
      <c r="AD473" s="274"/>
      <c r="AE473" s="272"/>
      <c r="AF473" s="274"/>
      <c r="AH473" s="27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194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  <c r="BM473" s="194"/>
      <c r="BN473" s="194"/>
      <c r="BO473" s="194"/>
      <c r="BP473" s="194"/>
      <c r="BQ473" s="194"/>
      <c r="BR473" s="194"/>
      <c r="BS473" s="194"/>
      <c r="BT473" s="194"/>
      <c r="BU473" s="194"/>
      <c r="BV473" s="194"/>
      <c r="BW473" s="194"/>
      <c r="BX473" s="194"/>
      <c r="BY473" s="194"/>
      <c r="BZ473" s="194"/>
      <c r="CA473" s="194"/>
      <c r="CB473" s="194"/>
    </row>
    <row r="474" spans="2:80" s="193" customFormat="1" ht="30" customHeight="1" x14ac:dyDescent="0.2">
      <c r="B474" s="212"/>
      <c r="C474" s="265"/>
      <c r="D474" s="266"/>
      <c r="E474" s="212"/>
      <c r="F474" s="267"/>
      <c r="G474" s="268"/>
      <c r="H474" s="212"/>
      <c r="I474" s="212"/>
      <c r="J474" s="212"/>
      <c r="K474" s="267"/>
      <c r="L474" s="269"/>
      <c r="M474" s="269"/>
      <c r="N474" s="269"/>
      <c r="O474" s="212"/>
      <c r="P474" s="267"/>
      <c r="Q474" s="267"/>
      <c r="R474" s="267"/>
      <c r="S474" s="270"/>
      <c r="T474" s="270"/>
      <c r="U474" s="270"/>
      <c r="V474" s="270"/>
      <c r="W474" s="271"/>
      <c r="AB474" s="272"/>
      <c r="AC474" s="273"/>
      <c r="AD474" s="274"/>
      <c r="AE474" s="272"/>
      <c r="AF474" s="274"/>
      <c r="AH474" s="274"/>
      <c r="AJ474" s="194"/>
      <c r="AK474" s="194"/>
      <c r="AL474" s="194"/>
      <c r="AM474" s="194"/>
      <c r="AN474" s="194"/>
      <c r="AO474" s="194"/>
      <c r="AP474" s="194"/>
      <c r="AQ474" s="194"/>
      <c r="AR474" s="194"/>
      <c r="AS474" s="194"/>
      <c r="AT474" s="194"/>
      <c r="AU474" s="194"/>
      <c r="AV474" s="194"/>
      <c r="AW474" s="194"/>
      <c r="AX474" s="194"/>
      <c r="AY474" s="194"/>
      <c r="AZ474" s="194"/>
      <c r="BA474" s="194"/>
      <c r="BB474" s="194"/>
      <c r="BC474" s="194"/>
      <c r="BD474" s="194"/>
      <c r="BE474" s="194"/>
      <c r="BF474" s="194"/>
      <c r="BG474" s="194"/>
      <c r="BH474" s="194"/>
      <c r="BI474" s="194"/>
      <c r="BJ474" s="194"/>
      <c r="BK474" s="194"/>
      <c r="BL474" s="194"/>
      <c r="BM474" s="194"/>
      <c r="BN474" s="194"/>
      <c r="BO474" s="194"/>
      <c r="BP474" s="194"/>
      <c r="BQ474" s="194"/>
      <c r="BR474" s="194"/>
      <c r="BS474" s="194"/>
      <c r="BT474" s="194"/>
      <c r="BU474" s="194"/>
      <c r="BV474" s="194"/>
      <c r="BW474" s="194"/>
      <c r="BX474" s="194"/>
      <c r="BY474" s="194"/>
      <c r="BZ474" s="194"/>
      <c r="CA474" s="194"/>
      <c r="CB474" s="194"/>
    </row>
    <row r="475" spans="2:80" s="193" customFormat="1" ht="30" customHeight="1" x14ac:dyDescent="0.2">
      <c r="B475" s="212"/>
      <c r="C475" s="265"/>
      <c r="D475" s="266"/>
      <c r="E475" s="212"/>
      <c r="F475" s="267"/>
      <c r="G475" s="268"/>
      <c r="H475" s="212"/>
      <c r="I475" s="212"/>
      <c r="J475" s="212"/>
      <c r="K475" s="267"/>
      <c r="L475" s="269"/>
      <c r="M475" s="269"/>
      <c r="N475" s="269"/>
      <c r="O475" s="212"/>
      <c r="P475" s="267"/>
      <c r="Q475" s="267"/>
      <c r="R475" s="267"/>
      <c r="S475" s="270"/>
      <c r="T475" s="270"/>
      <c r="U475" s="270"/>
      <c r="V475" s="270"/>
      <c r="W475" s="271"/>
      <c r="AB475" s="272"/>
      <c r="AC475" s="273"/>
      <c r="AD475" s="274"/>
      <c r="AE475" s="272"/>
      <c r="AF475" s="274"/>
      <c r="AH475" s="274"/>
      <c r="AJ475" s="194"/>
      <c r="AK475" s="194"/>
      <c r="AL475" s="194"/>
      <c r="AM475" s="194"/>
      <c r="AN475" s="194"/>
      <c r="AO475" s="194"/>
      <c r="AP475" s="194"/>
      <c r="AQ475" s="194"/>
      <c r="AR475" s="194"/>
      <c r="AS475" s="194"/>
      <c r="AT475" s="194"/>
      <c r="AU475" s="194"/>
      <c r="AV475" s="194"/>
      <c r="AW475" s="194"/>
      <c r="AX475" s="194"/>
      <c r="AY475" s="194"/>
      <c r="AZ475" s="194"/>
      <c r="BA475" s="194"/>
      <c r="BB475" s="194"/>
      <c r="BC475" s="194"/>
      <c r="BD475" s="194"/>
      <c r="BE475" s="194"/>
      <c r="BF475" s="194"/>
      <c r="BG475" s="194"/>
      <c r="BH475" s="194"/>
      <c r="BI475" s="194"/>
      <c r="BJ475" s="194"/>
      <c r="BK475" s="194"/>
      <c r="BL475" s="194"/>
      <c r="BM475" s="194"/>
      <c r="BN475" s="194"/>
      <c r="BO475" s="194"/>
      <c r="BP475" s="194"/>
      <c r="BQ475" s="194"/>
      <c r="BR475" s="194"/>
      <c r="BS475" s="194"/>
      <c r="BT475" s="194"/>
      <c r="BU475" s="194"/>
      <c r="BV475" s="194"/>
      <c r="BW475" s="194"/>
      <c r="BX475" s="194"/>
      <c r="BY475" s="194"/>
      <c r="BZ475" s="194"/>
      <c r="CA475" s="194"/>
      <c r="CB475" s="194"/>
    </row>
    <row r="476" spans="2:80" s="193" customFormat="1" ht="30" customHeight="1" x14ac:dyDescent="0.2">
      <c r="B476" s="212"/>
      <c r="C476" s="265"/>
      <c r="D476" s="266"/>
      <c r="E476" s="212"/>
      <c r="F476" s="267"/>
      <c r="G476" s="268"/>
      <c r="H476" s="212"/>
      <c r="I476" s="212"/>
      <c r="J476" s="212"/>
      <c r="K476" s="267"/>
      <c r="L476" s="269"/>
      <c r="M476" s="269"/>
      <c r="N476" s="269"/>
      <c r="O476" s="212"/>
      <c r="P476" s="267"/>
      <c r="Q476" s="267"/>
      <c r="R476" s="267"/>
      <c r="S476" s="270"/>
      <c r="T476" s="270"/>
      <c r="U476" s="270"/>
      <c r="V476" s="270"/>
      <c r="W476" s="271"/>
      <c r="AB476" s="272"/>
      <c r="AC476" s="273"/>
      <c r="AD476" s="274"/>
      <c r="AE476" s="272"/>
      <c r="AF476" s="274"/>
      <c r="AH476" s="274"/>
      <c r="AJ476" s="194"/>
      <c r="AK476" s="194"/>
      <c r="AL476" s="194"/>
      <c r="AM476" s="194"/>
      <c r="AN476" s="194"/>
      <c r="AO476" s="194"/>
      <c r="AP476" s="194"/>
      <c r="AQ476" s="194"/>
      <c r="AR476" s="194"/>
      <c r="AS476" s="194"/>
      <c r="AT476" s="194"/>
      <c r="AU476" s="194"/>
      <c r="AV476" s="194"/>
      <c r="AW476" s="194"/>
      <c r="AX476" s="194"/>
      <c r="AY476" s="194"/>
      <c r="AZ476" s="194"/>
      <c r="BA476" s="194"/>
      <c r="BB476" s="194"/>
      <c r="BC476" s="194"/>
      <c r="BD476" s="194"/>
      <c r="BE476" s="194"/>
      <c r="BF476" s="194"/>
      <c r="BG476" s="194"/>
      <c r="BH476" s="194"/>
      <c r="BI476" s="194"/>
      <c r="BJ476" s="194"/>
      <c r="BK476" s="194"/>
      <c r="BL476" s="194"/>
      <c r="BM476" s="194"/>
      <c r="BN476" s="194"/>
      <c r="BO476" s="194"/>
      <c r="BP476" s="194"/>
      <c r="BQ476" s="194"/>
      <c r="BR476" s="194"/>
      <c r="BS476" s="194"/>
      <c r="BT476" s="194"/>
      <c r="BU476" s="194"/>
      <c r="BV476" s="194"/>
      <c r="BW476" s="194"/>
      <c r="BX476" s="194"/>
      <c r="BY476" s="194"/>
      <c r="BZ476" s="194"/>
      <c r="CA476" s="194"/>
      <c r="CB476" s="194"/>
    </row>
    <row r="477" spans="2:80" s="193" customFormat="1" ht="30" customHeight="1" x14ac:dyDescent="0.2">
      <c r="B477" s="212"/>
      <c r="C477" s="265"/>
      <c r="D477" s="266"/>
      <c r="E477" s="212"/>
      <c r="F477" s="267"/>
      <c r="G477" s="268"/>
      <c r="H477" s="212"/>
      <c r="I477" s="212"/>
      <c r="J477" s="212"/>
      <c r="K477" s="267"/>
      <c r="L477" s="269"/>
      <c r="M477" s="269"/>
      <c r="N477" s="269"/>
      <c r="O477" s="212"/>
      <c r="P477" s="267"/>
      <c r="Q477" s="267"/>
      <c r="R477" s="267"/>
      <c r="S477" s="270"/>
      <c r="T477" s="270"/>
      <c r="U477" s="270"/>
      <c r="V477" s="270"/>
      <c r="W477" s="271"/>
      <c r="AB477" s="272"/>
      <c r="AC477" s="273"/>
      <c r="AD477" s="274"/>
      <c r="AE477" s="272"/>
      <c r="AF477" s="274"/>
      <c r="AH477" s="274"/>
      <c r="AJ477" s="194"/>
      <c r="AK477" s="194"/>
      <c r="AL477" s="194"/>
      <c r="AM477" s="194"/>
      <c r="AN477" s="194"/>
      <c r="AO477" s="194"/>
      <c r="AP477" s="194"/>
      <c r="AQ477" s="194"/>
      <c r="AR477" s="194"/>
      <c r="AS477" s="194"/>
      <c r="AT477" s="194"/>
      <c r="AU477" s="194"/>
      <c r="AV477" s="194"/>
      <c r="AW477" s="194"/>
      <c r="AX477" s="194"/>
      <c r="AY477" s="194"/>
      <c r="AZ477" s="194"/>
      <c r="BA477" s="194"/>
      <c r="BB477" s="194"/>
      <c r="BC477" s="194"/>
      <c r="BD477" s="194"/>
      <c r="BE477" s="194"/>
      <c r="BF477" s="194"/>
      <c r="BG477" s="194"/>
      <c r="BH477" s="194"/>
      <c r="BI477" s="194"/>
      <c r="BJ477" s="194"/>
      <c r="BK477" s="194"/>
      <c r="BL477" s="194"/>
      <c r="BM477" s="194"/>
      <c r="BN477" s="194"/>
      <c r="BO477" s="194"/>
      <c r="BP477" s="194"/>
      <c r="BQ477" s="194"/>
      <c r="BR477" s="194"/>
      <c r="BS477" s="194"/>
      <c r="BT477" s="194"/>
      <c r="BU477" s="194"/>
      <c r="BV477" s="194"/>
      <c r="BW477" s="194"/>
      <c r="BX477" s="194"/>
      <c r="BY477" s="194"/>
      <c r="BZ477" s="194"/>
      <c r="CA477" s="194"/>
      <c r="CB477" s="194"/>
    </row>
    <row r="478" spans="2:80" s="193" customFormat="1" ht="30" customHeight="1" x14ac:dyDescent="0.2">
      <c r="B478" s="212"/>
      <c r="C478" s="265"/>
      <c r="D478" s="266"/>
      <c r="E478" s="212"/>
      <c r="F478" s="267"/>
      <c r="G478" s="268"/>
      <c r="H478" s="212"/>
      <c r="I478" s="212"/>
      <c r="J478" s="212"/>
      <c r="K478" s="267"/>
      <c r="L478" s="269"/>
      <c r="M478" s="269"/>
      <c r="N478" s="269"/>
      <c r="O478" s="212"/>
      <c r="P478" s="267"/>
      <c r="Q478" s="267"/>
      <c r="R478" s="267"/>
      <c r="S478" s="270"/>
      <c r="T478" s="270"/>
      <c r="U478" s="270"/>
      <c r="V478" s="270"/>
      <c r="W478" s="271"/>
      <c r="AB478" s="272"/>
      <c r="AC478" s="273"/>
      <c r="AD478" s="274"/>
      <c r="AE478" s="272"/>
      <c r="AF478" s="274"/>
      <c r="AH478" s="274"/>
      <c r="AJ478" s="194"/>
      <c r="AK478" s="194"/>
      <c r="AL478" s="194"/>
      <c r="AM478" s="194"/>
      <c r="AN478" s="194"/>
      <c r="AO478" s="194"/>
      <c r="AP478" s="194"/>
      <c r="AQ478" s="194"/>
      <c r="AR478" s="194"/>
      <c r="AS478" s="194"/>
      <c r="AT478" s="194"/>
      <c r="AU478" s="194"/>
      <c r="AV478" s="194"/>
      <c r="AW478" s="194"/>
      <c r="AX478" s="194"/>
      <c r="AY478" s="194"/>
      <c r="AZ478" s="194"/>
      <c r="BA478" s="194"/>
      <c r="BB478" s="194"/>
      <c r="BC478" s="194"/>
      <c r="BD478" s="194"/>
      <c r="BE478" s="194"/>
      <c r="BF478" s="194"/>
      <c r="BG478" s="194"/>
      <c r="BH478" s="194"/>
      <c r="BI478" s="194"/>
      <c r="BJ478" s="194"/>
      <c r="BK478" s="194"/>
      <c r="BL478" s="194"/>
      <c r="BM478" s="194"/>
      <c r="BN478" s="194"/>
      <c r="BO478" s="194"/>
      <c r="BP478" s="194"/>
      <c r="BQ478" s="194"/>
      <c r="BR478" s="194"/>
      <c r="BS478" s="194"/>
      <c r="BT478" s="194"/>
      <c r="BU478" s="194"/>
      <c r="BV478" s="194"/>
      <c r="BW478" s="194"/>
      <c r="BX478" s="194"/>
      <c r="BY478" s="194"/>
      <c r="BZ478" s="194"/>
      <c r="CA478" s="194"/>
      <c r="CB478" s="194"/>
    </row>
    <row r="479" spans="2:80" s="193" customFormat="1" ht="30" customHeight="1" x14ac:dyDescent="0.2">
      <c r="B479" s="212"/>
      <c r="C479" s="265"/>
      <c r="D479" s="266"/>
      <c r="E479" s="212"/>
      <c r="F479" s="267"/>
      <c r="G479" s="268"/>
      <c r="H479" s="212"/>
      <c r="I479" s="212"/>
      <c r="J479" s="212"/>
      <c r="K479" s="267"/>
      <c r="L479" s="269"/>
      <c r="M479" s="269"/>
      <c r="N479" s="269"/>
      <c r="O479" s="212"/>
      <c r="P479" s="267"/>
      <c r="Q479" s="267"/>
      <c r="R479" s="267"/>
      <c r="S479" s="270"/>
      <c r="T479" s="270"/>
      <c r="U479" s="270"/>
      <c r="V479" s="270"/>
      <c r="W479" s="271"/>
      <c r="AB479" s="272"/>
      <c r="AC479" s="273"/>
      <c r="AD479" s="274"/>
      <c r="AE479" s="272"/>
      <c r="AF479" s="274"/>
      <c r="AH479" s="27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4"/>
      <c r="AT479" s="194"/>
      <c r="AU479" s="194"/>
      <c r="AV479" s="194"/>
      <c r="AW479" s="194"/>
      <c r="AX479" s="194"/>
      <c r="AY479" s="194"/>
      <c r="AZ479" s="194"/>
      <c r="BA479" s="194"/>
      <c r="BB479" s="194"/>
      <c r="BC479" s="194"/>
      <c r="BD479" s="194"/>
      <c r="BE479" s="194"/>
      <c r="BF479" s="194"/>
      <c r="BG479" s="194"/>
      <c r="BH479" s="194"/>
      <c r="BI479" s="194"/>
      <c r="BJ479" s="194"/>
      <c r="BK479" s="194"/>
      <c r="BL479" s="194"/>
      <c r="BM479" s="194"/>
      <c r="BN479" s="194"/>
      <c r="BO479" s="194"/>
      <c r="BP479" s="194"/>
      <c r="BQ479" s="194"/>
      <c r="BR479" s="194"/>
      <c r="BS479" s="194"/>
      <c r="BT479" s="194"/>
      <c r="BU479" s="194"/>
      <c r="BV479" s="194"/>
      <c r="BW479" s="194"/>
      <c r="BX479" s="194"/>
      <c r="BY479" s="194"/>
      <c r="BZ479" s="194"/>
      <c r="CA479" s="194"/>
      <c r="CB479" s="194"/>
    </row>
    <row r="480" spans="2:80" s="193" customFormat="1" ht="30" customHeight="1" x14ac:dyDescent="0.2">
      <c r="B480" s="212"/>
      <c r="C480" s="265"/>
      <c r="D480" s="266"/>
      <c r="E480" s="212"/>
      <c r="F480" s="267"/>
      <c r="G480" s="268"/>
      <c r="H480" s="212"/>
      <c r="I480" s="212"/>
      <c r="J480" s="212"/>
      <c r="K480" s="267"/>
      <c r="L480" s="269"/>
      <c r="M480" s="269"/>
      <c r="N480" s="269"/>
      <c r="O480" s="212"/>
      <c r="P480" s="267"/>
      <c r="Q480" s="267"/>
      <c r="R480" s="267"/>
      <c r="S480" s="270"/>
      <c r="T480" s="270"/>
      <c r="U480" s="270"/>
      <c r="V480" s="270"/>
      <c r="W480" s="271"/>
      <c r="AB480" s="272"/>
      <c r="AC480" s="273"/>
      <c r="AD480" s="274"/>
      <c r="AE480" s="272"/>
      <c r="AF480" s="274"/>
      <c r="AH480" s="27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4"/>
      <c r="AT480" s="194"/>
      <c r="AU480" s="194"/>
      <c r="AV480" s="194"/>
      <c r="AW480" s="194"/>
      <c r="AX480" s="194"/>
      <c r="AY480" s="194"/>
      <c r="AZ480" s="194"/>
      <c r="BA480" s="194"/>
      <c r="BB480" s="194"/>
      <c r="BC480" s="194"/>
      <c r="BD480" s="194"/>
      <c r="BE480" s="194"/>
      <c r="BF480" s="194"/>
      <c r="BG480" s="194"/>
      <c r="BH480" s="194"/>
      <c r="BI480" s="194"/>
      <c r="BJ480" s="194"/>
      <c r="BK480" s="194"/>
      <c r="BL480" s="194"/>
      <c r="BM480" s="194"/>
      <c r="BN480" s="194"/>
      <c r="BO480" s="194"/>
      <c r="BP480" s="194"/>
      <c r="BQ480" s="194"/>
      <c r="BR480" s="194"/>
      <c r="BS480" s="194"/>
      <c r="BT480" s="194"/>
      <c r="BU480" s="194"/>
      <c r="BV480" s="194"/>
      <c r="BW480" s="194"/>
      <c r="BX480" s="194"/>
      <c r="BY480" s="194"/>
      <c r="BZ480" s="194"/>
      <c r="CA480" s="194"/>
      <c r="CB480" s="194"/>
    </row>
    <row r="481" spans="2:80" s="193" customFormat="1" ht="30" customHeight="1" x14ac:dyDescent="0.2">
      <c r="B481" s="212"/>
      <c r="C481" s="265"/>
      <c r="D481" s="266"/>
      <c r="E481" s="212"/>
      <c r="F481" s="267"/>
      <c r="G481" s="268"/>
      <c r="H481" s="212"/>
      <c r="I481" s="212"/>
      <c r="J481" s="212"/>
      <c r="K481" s="267"/>
      <c r="L481" s="269"/>
      <c r="M481" s="269"/>
      <c r="N481" s="269"/>
      <c r="O481" s="212"/>
      <c r="P481" s="267"/>
      <c r="Q481" s="267"/>
      <c r="R481" s="267"/>
      <c r="S481" s="270"/>
      <c r="T481" s="270"/>
      <c r="U481" s="270"/>
      <c r="V481" s="270"/>
      <c r="W481" s="271"/>
      <c r="AB481" s="272"/>
      <c r="AC481" s="273"/>
      <c r="AD481" s="274"/>
      <c r="AE481" s="272"/>
      <c r="AF481" s="274"/>
      <c r="AH481" s="27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194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  <c r="BM481" s="194"/>
      <c r="BN481" s="194"/>
      <c r="BO481" s="194"/>
      <c r="BP481" s="194"/>
      <c r="BQ481" s="194"/>
      <c r="BR481" s="194"/>
      <c r="BS481" s="194"/>
      <c r="BT481" s="194"/>
      <c r="BU481" s="194"/>
      <c r="BV481" s="194"/>
      <c r="BW481" s="194"/>
      <c r="BX481" s="194"/>
      <c r="BY481" s="194"/>
      <c r="BZ481" s="194"/>
      <c r="CA481" s="194"/>
      <c r="CB481" s="194"/>
    </row>
    <row r="482" spans="2:80" s="193" customFormat="1" ht="30" customHeight="1" x14ac:dyDescent="0.2">
      <c r="B482" s="212"/>
      <c r="C482" s="265"/>
      <c r="D482" s="266"/>
      <c r="E482" s="212"/>
      <c r="F482" s="267"/>
      <c r="G482" s="268"/>
      <c r="H482" s="212"/>
      <c r="I482" s="212"/>
      <c r="J482" s="212"/>
      <c r="K482" s="267"/>
      <c r="L482" s="269"/>
      <c r="M482" s="269"/>
      <c r="N482" s="269"/>
      <c r="O482" s="212"/>
      <c r="P482" s="267"/>
      <c r="Q482" s="267"/>
      <c r="R482" s="267"/>
      <c r="S482" s="270"/>
      <c r="T482" s="270"/>
      <c r="U482" s="270"/>
      <c r="V482" s="270"/>
      <c r="W482" s="271"/>
      <c r="AB482" s="272"/>
      <c r="AC482" s="273"/>
      <c r="AD482" s="274"/>
      <c r="AE482" s="272"/>
      <c r="AF482" s="274"/>
      <c r="AH482" s="27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4"/>
      <c r="AT482" s="194"/>
      <c r="AU482" s="194"/>
      <c r="AV482" s="194"/>
      <c r="AW482" s="194"/>
      <c r="AX482" s="194"/>
      <c r="AY482" s="194"/>
      <c r="AZ482" s="194"/>
      <c r="BA482" s="194"/>
      <c r="BB482" s="194"/>
      <c r="BC482" s="194"/>
      <c r="BD482" s="194"/>
      <c r="BE482" s="194"/>
      <c r="BF482" s="194"/>
      <c r="BG482" s="194"/>
      <c r="BH482" s="194"/>
      <c r="BI482" s="194"/>
      <c r="BJ482" s="194"/>
      <c r="BK482" s="194"/>
      <c r="BL482" s="194"/>
      <c r="BM482" s="194"/>
      <c r="BN482" s="194"/>
      <c r="BO482" s="194"/>
      <c r="BP482" s="194"/>
      <c r="BQ482" s="194"/>
      <c r="BR482" s="194"/>
      <c r="BS482" s="194"/>
      <c r="BT482" s="194"/>
      <c r="BU482" s="194"/>
      <c r="BV482" s="194"/>
      <c r="BW482" s="194"/>
      <c r="BX482" s="194"/>
      <c r="BY482" s="194"/>
      <c r="BZ482" s="194"/>
      <c r="CA482" s="194"/>
      <c r="CB482" s="194"/>
    </row>
    <row r="483" spans="2:80" s="193" customFormat="1" ht="30" customHeight="1" x14ac:dyDescent="0.2">
      <c r="B483" s="212"/>
      <c r="C483" s="265"/>
      <c r="D483" s="266"/>
      <c r="E483" s="212"/>
      <c r="F483" s="267"/>
      <c r="G483" s="268"/>
      <c r="H483" s="212"/>
      <c r="I483" s="212"/>
      <c r="J483" s="212"/>
      <c r="K483" s="267"/>
      <c r="L483" s="269"/>
      <c r="M483" s="269"/>
      <c r="N483" s="269"/>
      <c r="O483" s="212"/>
      <c r="P483" s="267"/>
      <c r="Q483" s="267"/>
      <c r="R483" s="267"/>
      <c r="S483" s="270"/>
      <c r="T483" s="270"/>
      <c r="U483" s="270"/>
      <c r="V483" s="270"/>
      <c r="W483" s="271"/>
      <c r="AB483" s="272"/>
      <c r="AC483" s="273"/>
      <c r="AD483" s="274"/>
      <c r="AE483" s="272"/>
      <c r="AF483" s="274"/>
      <c r="AH483" s="27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4"/>
      <c r="AT483" s="194"/>
      <c r="AU483" s="194"/>
      <c r="AV483" s="194"/>
      <c r="AW483" s="194"/>
      <c r="AX483" s="194"/>
      <c r="AY483" s="194"/>
      <c r="AZ483" s="194"/>
      <c r="BA483" s="194"/>
      <c r="BB483" s="194"/>
      <c r="BC483" s="194"/>
      <c r="BD483" s="194"/>
      <c r="BE483" s="194"/>
      <c r="BF483" s="194"/>
      <c r="BG483" s="194"/>
      <c r="BH483" s="194"/>
      <c r="BI483" s="194"/>
      <c r="BJ483" s="194"/>
      <c r="BK483" s="194"/>
      <c r="BL483" s="194"/>
      <c r="BM483" s="194"/>
      <c r="BN483" s="194"/>
      <c r="BO483" s="194"/>
      <c r="BP483" s="194"/>
      <c r="BQ483" s="194"/>
      <c r="BR483" s="194"/>
      <c r="BS483" s="194"/>
      <c r="BT483" s="194"/>
      <c r="BU483" s="194"/>
      <c r="BV483" s="194"/>
      <c r="BW483" s="194"/>
      <c r="BX483" s="194"/>
      <c r="BY483" s="194"/>
      <c r="BZ483" s="194"/>
      <c r="CA483" s="194"/>
      <c r="CB483" s="194"/>
    </row>
    <row r="484" spans="2:80" s="193" customFormat="1" ht="30" customHeight="1" x14ac:dyDescent="0.2">
      <c r="B484" s="212"/>
      <c r="C484" s="265"/>
      <c r="D484" s="266"/>
      <c r="E484" s="212"/>
      <c r="F484" s="267"/>
      <c r="G484" s="268"/>
      <c r="H484" s="212"/>
      <c r="I484" s="212"/>
      <c r="J484" s="212"/>
      <c r="K484" s="267"/>
      <c r="L484" s="269"/>
      <c r="M484" s="269"/>
      <c r="N484" s="269"/>
      <c r="O484" s="212"/>
      <c r="P484" s="267"/>
      <c r="Q484" s="267"/>
      <c r="R484" s="267"/>
      <c r="S484" s="270"/>
      <c r="T484" s="270"/>
      <c r="U484" s="270"/>
      <c r="V484" s="270"/>
      <c r="W484" s="271"/>
      <c r="AB484" s="272"/>
      <c r="AC484" s="273"/>
      <c r="AD484" s="274"/>
      <c r="AE484" s="272"/>
      <c r="AF484" s="274"/>
      <c r="AH484" s="27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194"/>
      <c r="AT484" s="194"/>
      <c r="AU484" s="194"/>
      <c r="AV484" s="194"/>
      <c r="AW484" s="194"/>
      <c r="AX484" s="194"/>
      <c r="AY484" s="194"/>
      <c r="AZ484" s="194"/>
      <c r="BA484" s="194"/>
      <c r="BB484" s="194"/>
      <c r="BC484" s="194"/>
      <c r="BD484" s="194"/>
      <c r="BE484" s="194"/>
      <c r="BF484" s="194"/>
      <c r="BG484" s="194"/>
      <c r="BH484" s="194"/>
      <c r="BI484" s="194"/>
      <c r="BJ484" s="194"/>
      <c r="BK484" s="194"/>
      <c r="BL484" s="194"/>
      <c r="BM484" s="194"/>
      <c r="BN484" s="194"/>
      <c r="BO484" s="194"/>
      <c r="BP484" s="194"/>
      <c r="BQ484" s="194"/>
      <c r="BR484" s="194"/>
      <c r="BS484" s="194"/>
      <c r="BT484" s="194"/>
      <c r="BU484" s="194"/>
      <c r="BV484" s="194"/>
      <c r="BW484" s="194"/>
      <c r="BX484" s="194"/>
      <c r="BY484" s="194"/>
      <c r="BZ484" s="194"/>
      <c r="CA484" s="194"/>
      <c r="CB484" s="194"/>
    </row>
    <row r="485" spans="2:80" s="193" customFormat="1" ht="30" customHeight="1" x14ac:dyDescent="0.2">
      <c r="B485" s="212"/>
      <c r="C485" s="265"/>
      <c r="D485" s="266"/>
      <c r="E485" s="212"/>
      <c r="F485" s="267"/>
      <c r="G485" s="268"/>
      <c r="H485" s="212"/>
      <c r="I485" s="212"/>
      <c r="J485" s="212"/>
      <c r="K485" s="267"/>
      <c r="L485" s="269"/>
      <c r="M485" s="269"/>
      <c r="N485" s="269"/>
      <c r="O485" s="212"/>
      <c r="P485" s="267"/>
      <c r="Q485" s="267"/>
      <c r="R485" s="267"/>
      <c r="S485" s="270"/>
      <c r="T485" s="270"/>
      <c r="U485" s="270"/>
      <c r="V485" s="270"/>
      <c r="W485" s="271"/>
      <c r="AB485" s="272"/>
      <c r="AC485" s="273"/>
      <c r="AD485" s="274"/>
      <c r="AE485" s="272"/>
      <c r="AF485" s="274"/>
      <c r="AH485" s="27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4"/>
      <c r="AT485" s="194"/>
      <c r="AU485" s="194"/>
      <c r="AV485" s="194"/>
      <c r="AW485" s="194"/>
      <c r="AX485" s="194"/>
      <c r="AY485" s="194"/>
      <c r="AZ485" s="194"/>
      <c r="BA485" s="194"/>
      <c r="BB485" s="194"/>
      <c r="BC485" s="194"/>
      <c r="BD485" s="194"/>
      <c r="BE485" s="194"/>
      <c r="BF485" s="194"/>
      <c r="BG485" s="194"/>
      <c r="BH485" s="194"/>
      <c r="BI485" s="194"/>
      <c r="BJ485" s="194"/>
      <c r="BK485" s="194"/>
      <c r="BL485" s="194"/>
      <c r="BM485" s="194"/>
      <c r="BN485" s="194"/>
      <c r="BO485" s="194"/>
      <c r="BP485" s="194"/>
      <c r="BQ485" s="194"/>
      <c r="BR485" s="194"/>
      <c r="BS485" s="194"/>
      <c r="BT485" s="194"/>
      <c r="BU485" s="194"/>
      <c r="BV485" s="194"/>
      <c r="BW485" s="194"/>
      <c r="BX485" s="194"/>
      <c r="BY485" s="194"/>
      <c r="BZ485" s="194"/>
      <c r="CA485" s="194"/>
      <c r="CB485" s="194"/>
    </row>
    <row r="486" spans="2:80" s="193" customFormat="1" ht="30" customHeight="1" x14ac:dyDescent="0.2">
      <c r="B486" s="212"/>
      <c r="C486" s="265"/>
      <c r="D486" s="266"/>
      <c r="E486" s="212"/>
      <c r="F486" s="267"/>
      <c r="G486" s="268"/>
      <c r="H486" s="212"/>
      <c r="I486" s="212"/>
      <c r="J486" s="212"/>
      <c r="K486" s="267"/>
      <c r="L486" s="269"/>
      <c r="M486" s="269"/>
      <c r="N486" s="269"/>
      <c r="O486" s="212"/>
      <c r="P486" s="267"/>
      <c r="Q486" s="267"/>
      <c r="R486" s="267"/>
      <c r="S486" s="270"/>
      <c r="T486" s="270"/>
      <c r="U486" s="270"/>
      <c r="V486" s="270"/>
      <c r="W486" s="271"/>
      <c r="AB486" s="272"/>
      <c r="AC486" s="273"/>
      <c r="AD486" s="274"/>
      <c r="AE486" s="272"/>
      <c r="AF486" s="274"/>
      <c r="AH486" s="27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4"/>
      <c r="AT486" s="194"/>
      <c r="AU486" s="194"/>
      <c r="AV486" s="194"/>
      <c r="AW486" s="194"/>
      <c r="AX486" s="194"/>
      <c r="AY486" s="194"/>
      <c r="AZ486" s="194"/>
      <c r="BA486" s="194"/>
      <c r="BB486" s="194"/>
      <c r="BC486" s="194"/>
      <c r="BD486" s="194"/>
      <c r="BE486" s="194"/>
      <c r="BF486" s="194"/>
      <c r="BG486" s="194"/>
      <c r="BH486" s="194"/>
      <c r="BI486" s="194"/>
      <c r="BJ486" s="194"/>
      <c r="BK486" s="194"/>
      <c r="BL486" s="194"/>
      <c r="BM486" s="194"/>
      <c r="BN486" s="194"/>
      <c r="BO486" s="194"/>
      <c r="BP486" s="194"/>
      <c r="BQ486" s="194"/>
      <c r="BR486" s="194"/>
      <c r="BS486" s="194"/>
      <c r="BT486" s="194"/>
      <c r="BU486" s="194"/>
      <c r="BV486" s="194"/>
      <c r="BW486" s="194"/>
      <c r="BX486" s="194"/>
      <c r="BY486" s="194"/>
      <c r="BZ486" s="194"/>
      <c r="CA486" s="194"/>
      <c r="CB486" s="194"/>
    </row>
    <row r="487" spans="2:80" s="193" customFormat="1" ht="30" customHeight="1" x14ac:dyDescent="0.2">
      <c r="B487" s="212"/>
      <c r="C487" s="265"/>
      <c r="D487" s="266"/>
      <c r="E487" s="212"/>
      <c r="F487" s="267"/>
      <c r="G487" s="268"/>
      <c r="H487" s="212"/>
      <c r="I487" s="212"/>
      <c r="J487" s="212"/>
      <c r="K487" s="267"/>
      <c r="L487" s="269"/>
      <c r="M487" s="269"/>
      <c r="N487" s="269"/>
      <c r="O487" s="212"/>
      <c r="P487" s="267"/>
      <c r="Q487" s="267"/>
      <c r="R487" s="267"/>
      <c r="S487" s="270"/>
      <c r="T487" s="270"/>
      <c r="U487" s="270"/>
      <c r="V487" s="270"/>
      <c r="W487" s="271"/>
      <c r="AB487" s="272"/>
      <c r="AC487" s="273"/>
      <c r="AD487" s="274"/>
      <c r="AE487" s="272"/>
      <c r="AF487" s="274"/>
      <c r="AH487" s="27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194"/>
      <c r="AT487" s="194"/>
      <c r="AU487" s="194"/>
      <c r="AV487" s="194"/>
      <c r="AW487" s="194"/>
      <c r="AX487" s="194"/>
      <c r="AY487" s="194"/>
      <c r="AZ487" s="194"/>
      <c r="BA487" s="194"/>
      <c r="BB487" s="194"/>
      <c r="BC487" s="194"/>
      <c r="BD487" s="194"/>
      <c r="BE487" s="194"/>
      <c r="BF487" s="194"/>
      <c r="BG487" s="194"/>
      <c r="BH487" s="194"/>
      <c r="BI487" s="194"/>
      <c r="BJ487" s="194"/>
      <c r="BK487" s="194"/>
      <c r="BL487" s="194"/>
      <c r="BM487" s="194"/>
      <c r="BN487" s="194"/>
      <c r="BO487" s="194"/>
      <c r="BP487" s="194"/>
      <c r="BQ487" s="194"/>
      <c r="BR487" s="194"/>
      <c r="BS487" s="194"/>
      <c r="BT487" s="194"/>
      <c r="BU487" s="194"/>
      <c r="BV487" s="194"/>
      <c r="BW487" s="194"/>
      <c r="BX487" s="194"/>
      <c r="BY487" s="194"/>
      <c r="BZ487" s="194"/>
      <c r="CA487" s="194"/>
      <c r="CB487" s="194"/>
    </row>
    <row r="488" spans="2:80" s="193" customFormat="1" ht="30" customHeight="1" x14ac:dyDescent="0.2">
      <c r="B488" s="212"/>
      <c r="C488" s="265"/>
      <c r="D488" s="266"/>
      <c r="E488" s="212"/>
      <c r="F488" s="267"/>
      <c r="G488" s="268"/>
      <c r="H488" s="212"/>
      <c r="I488" s="212"/>
      <c r="J488" s="212"/>
      <c r="K488" s="267"/>
      <c r="L488" s="269"/>
      <c r="M488" s="269"/>
      <c r="N488" s="269"/>
      <c r="O488" s="212"/>
      <c r="P488" s="267"/>
      <c r="Q488" s="267"/>
      <c r="R488" s="267"/>
      <c r="S488" s="270"/>
      <c r="T488" s="270"/>
      <c r="U488" s="270"/>
      <c r="V488" s="270"/>
      <c r="W488" s="271"/>
      <c r="AB488" s="272"/>
      <c r="AC488" s="273"/>
      <c r="AD488" s="274"/>
      <c r="AE488" s="272"/>
      <c r="AF488" s="274"/>
      <c r="AH488" s="27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194"/>
      <c r="AT488" s="194"/>
      <c r="AU488" s="194"/>
      <c r="AV488" s="194"/>
      <c r="AW488" s="194"/>
      <c r="AX488" s="194"/>
      <c r="AY488" s="194"/>
      <c r="AZ488" s="194"/>
      <c r="BA488" s="194"/>
      <c r="BB488" s="194"/>
      <c r="BC488" s="194"/>
      <c r="BD488" s="194"/>
      <c r="BE488" s="194"/>
      <c r="BF488" s="194"/>
      <c r="BG488" s="194"/>
      <c r="BH488" s="194"/>
      <c r="BI488" s="194"/>
      <c r="BJ488" s="194"/>
      <c r="BK488" s="194"/>
      <c r="BL488" s="194"/>
      <c r="BM488" s="194"/>
      <c r="BN488" s="194"/>
      <c r="BO488" s="194"/>
      <c r="BP488" s="194"/>
      <c r="BQ488" s="194"/>
      <c r="BR488" s="194"/>
      <c r="BS488" s="194"/>
      <c r="BT488" s="194"/>
      <c r="BU488" s="194"/>
      <c r="BV488" s="194"/>
      <c r="BW488" s="194"/>
      <c r="BX488" s="194"/>
      <c r="BY488" s="194"/>
      <c r="BZ488" s="194"/>
      <c r="CA488" s="194"/>
      <c r="CB488" s="194"/>
    </row>
    <row r="489" spans="2:80" s="193" customFormat="1" ht="30" customHeight="1" x14ac:dyDescent="0.2">
      <c r="B489" s="212"/>
      <c r="C489" s="265"/>
      <c r="D489" s="266"/>
      <c r="E489" s="212"/>
      <c r="F489" s="267"/>
      <c r="G489" s="268"/>
      <c r="H489" s="212"/>
      <c r="I489" s="212"/>
      <c r="J489" s="212"/>
      <c r="K489" s="267"/>
      <c r="L489" s="269"/>
      <c r="M489" s="269"/>
      <c r="N489" s="269"/>
      <c r="O489" s="212"/>
      <c r="P489" s="267"/>
      <c r="Q489" s="267"/>
      <c r="R489" s="267"/>
      <c r="S489" s="270"/>
      <c r="T489" s="270"/>
      <c r="U489" s="270"/>
      <c r="V489" s="270"/>
      <c r="W489" s="271"/>
      <c r="AB489" s="272"/>
      <c r="AC489" s="273"/>
      <c r="AD489" s="274"/>
      <c r="AE489" s="272"/>
      <c r="AF489" s="274"/>
      <c r="AH489" s="27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4"/>
      <c r="BN489" s="194"/>
      <c r="BO489" s="194"/>
      <c r="BP489" s="194"/>
      <c r="BQ489" s="194"/>
      <c r="BR489" s="194"/>
      <c r="BS489" s="194"/>
      <c r="BT489" s="194"/>
      <c r="BU489" s="194"/>
      <c r="BV489" s="194"/>
      <c r="BW489" s="194"/>
      <c r="BX489" s="194"/>
      <c r="BY489" s="194"/>
      <c r="BZ489" s="194"/>
      <c r="CA489" s="194"/>
      <c r="CB489" s="194"/>
    </row>
    <row r="490" spans="2:80" s="193" customFormat="1" ht="30" customHeight="1" x14ac:dyDescent="0.2">
      <c r="B490" s="212"/>
      <c r="C490" s="265"/>
      <c r="D490" s="266"/>
      <c r="E490" s="212"/>
      <c r="F490" s="267"/>
      <c r="G490" s="268"/>
      <c r="H490" s="212"/>
      <c r="I490" s="212"/>
      <c r="J490" s="212"/>
      <c r="K490" s="267"/>
      <c r="L490" s="269"/>
      <c r="M490" s="269"/>
      <c r="N490" s="269"/>
      <c r="O490" s="212"/>
      <c r="P490" s="267"/>
      <c r="Q490" s="267"/>
      <c r="R490" s="267"/>
      <c r="S490" s="270"/>
      <c r="T490" s="270"/>
      <c r="U490" s="270"/>
      <c r="V490" s="270"/>
      <c r="W490" s="271"/>
      <c r="AB490" s="272"/>
      <c r="AC490" s="273"/>
      <c r="AD490" s="274"/>
      <c r="AE490" s="272"/>
      <c r="AF490" s="274"/>
      <c r="AH490" s="274"/>
      <c r="AJ490" s="194"/>
      <c r="AK490" s="194"/>
      <c r="AL490" s="194"/>
      <c r="AM490" s="194"/>
      <c r="AN490" s="194"/>
      <c r="AO490" s="194"/>
      <c r="AP490" s="194"/>
      <c r="AQ490" s="194"/>
      <c r="AR490" s="194"/>
      <c r="AS490" s="194"/>
      <c r="AT490" s="194"/>
      <c r="AU490" s="194"/>
      <c r="AV490" s="194"/>
      <c r="AW490" s="194"/>
      <c r="AX490" s="194"/>
      <c r="AY490" s="194"/>
      <c r="AZ490" s="194"/>
      <c r="BA490" s="194"/>
      <c r="BB490" s="194"/>
      <c r="BC490" s="194"/>
      <c r="BD490" s="194"/>
      <c r="BE490" s="194"/>
      <c r="BF490" s="194"/>
      <c r="BG490" s="194"/>
      <c r="BH490" s="194"/>
      <c r="BI490" s="194"/>
      <c r="BJ490" s="194"/>
      <c r="BK490" s="194"/>
      <c r="BL490" s="194"/>
      <c r="BM490" s="194"/>
      <c r="BN490" s="194"/>
      <c r="BO490" s="194"/>
      <c r="BP490" s="194"/>
      <c r="BQ490" s="194"/>
      <c r="BR490" s="194"/>
      <c r="BS490" s="194"/>
      <c r="BT490" s="194"/>
      <c r="BU490" s="194"/>
      <c r="BV490" s="194"/>
      <c r="BW490" s="194"/>
      <c r="BX490" s="194"/>
      <c r="BY490" s="194"/>
      <c r="BZ490" s="194"/>
      <c r="CA490" s="194"/>
      <c r="CB490" s="194"/>
    </row>
    <row r="491" spans="2:80" s="193" customFormat="1" ht="30" customHeight="1" x14ac:dyDescent="0.2">
      <c r="B491" s="212"/>
      <c r="C491" s="265"/>
      <c r="D491" s="266"/>
      <c r="E491" s="212"/>
      <c r="F491" s="267"/>
      <c r="G491" s="268"/>
      <c r="H491" s="212"/>
      <c r="I491" s="212"/>
      <c r="J491" s="212"/>
      <c r="K491" s="267"/>
      <c r="L491" s="269"/>
      <c r="M491" s="269"/>
      <c r="N491" s="269"/>
      <c r="O491" s="212"/>
      <c r="P491" s="267"/>
      <c r="Q491" s="267"/>
      <c r="R491" s="267"/>
      <c r="S491" s="270"/>
      <c r="T491" s="270"/>
      <c r="U491" s="270"/>
      <c r="V491" s="270"/>
      <c r="W491" s="271"/>
      <c r="AB491" s="272"/>
      <c r="AC491" s="273"/>
      <c r="AD491" s="274"/>
      <c r="AE491" s="272"/>
      <c r="AF491" s="274"/>
      <c r="AH491" s="274"/>
      <c r="AJ491" s="194"/>
      <c r="AK491" s="194"/>
      <c r="AL491" s="194"/>
      <c r="AM491" s="194"/>
      <c r="AN491" s="194"/>
      <c r="AO491" s="194"/>
      <c r="AP491" s="194"/>
      <c r="AQ491" s="194"/>
      <c r="AR491" s="194"/>
      <c r="AS491" s="194"/>
      <c r="AT491" s="194"/>
      <c r="AU491" s="194"/>
      <c r="AV491" s="194"/>
      <c r="AW491" s="194"/>
      <c r="AX491" s="194"/>
      <c r="AY491" s="194"/>
      <c r="AZ491" s="194"/>
      <c r="BA491" s="194"/>
      <c r="BB491" s="194"/>
      <c r="BC491" s="194"/>
      <c r="BD491" s="194"/>
      <c r="BE491" s="194"/>
      <c r="BF491" s="194"/>
      <c r="BG491" s="194"/>
      <c r="BH491" s="194"/>
      <c r="BI491" s="194"/>
      <c r="BJ491" s="194"/>
      <c r="BK491" s="194"/>
      <c r="BL491" s="194"/>
      <c r="BM491" s="194"/>
      <c r="BN491" s="194"/>
      <c r="BO491" s="194"/>
      <c r="BP491" s="194"/>
      <c r="BQ491" s="194"/>
      <c r="BR491" s="194"/>
      <c r="BS491" s="194"/>
      <c r="BT491" s="194"/>
      <c r="BU491" s="194"/>
      <c r="BV491" s="194"/>
      <c r="BW491" s="194"/>
      <c r="BX491" s="194"/>
      <c r="BY491" s="194"/>
      <c r="BZ491" s="194"/>
      <c r="CA491" s="194"/>
      <c r="CB491" s="194"/>
    </row>
    <row r="492" spans="2:80" s="193" customFormat="1" ht="30" customHeight="1" x14ac:dyDescent="0.2">
      <c r="B492" s="212"/>
      <c r="C492" s="265"/>
      <c r="D492" s="266"/>
      <c r="E492" s="212"/>
      <c r="F492" s="267"/>
      <c r="G492" s="268"/>
      <c r="H492" s="212"/>
      <c r="I492" s="212"/>
      <c r="J492" s="212"/>
      <c r="K492" s="267"/>
      <c r="L492" s="269"/>
      <c r="M492" s="269"/>
      <c r="N492" s="269"/>
      <c r="O492" s="212"/>
      <c r="P492" s="267"/>
      <c r="Q492" s="267"/>
      <c r="R492" s="267"/>
      <c r="S492" s="270"/>
      <c r="T492" s="270"/>
      <c r="U492" s="270"/>
      <c r="V492" s="270"/>
      <c r="W492" s="271"/>
      <c r="AB492" s="272"/>
      <c r="AC492" s="273"/>
      <c r="AD492" s="274"/>
      <c r="AE492" s="272"/>
      <c r="AF492" s="274"/>
      <c r="AH492" s="274"/>
      <c r="AJ492" s="194"/>
      <c r="AK492" s="194"/>
      <c r="AL492" s="194"/>
      <c r="AM492" s="194"/>
      <c r="AN492" s="194"/>
      <c r="AO492" s="194"/>
      <c r="AP492" s="194"/>
      <c r="AQ492" s="194"/>
      <c r="AR492" s="194"/>
      <c r="AS492" s="194"/>
      <c r="AT492" s="194"/>
      <c r="AU492" s="194"/>
      <c r="AV492" s="194"/>
      <c r="AW492" s="194"/>
      <c r="AX492" s="194"/>
      <c r="AY492" s="194"/>
      <c r="AZ492" s="194"/>
      <c r="BA492" s="194"/>
      <c r="BB492" s="194"/>
      <c r="BC492" s="194"/>
      <c r="BD492" s="194"/>
      <c r="BE492" s="194"/>
      <c r="BF492" s="194"/>
      <c r="BG492" s="194"/>
      <c r="BH492" s="194"/>
      <c r="BI492" s="194"/>
      <c r="BJ492" s="194"/>
      <c r="BK492" s="194"/>
      <c r="BL492" s="194"/>
      <c r="BM492" s="194"/>
      <c r="BN492" s="194"/>
      <c r="BO492" s="194"/>
      <c r="BP492" s="194"/>
      <c r="BQ492" s="194"/>
      <c r="BR492" s="194"/>
      <c r="BS492" s="194"/>
      <c r="BT492" s="194"/>
      <c r="BU492" s="194"/>
      <c r="BV492" s="194"/>
      <c r="BW492" s="194"/>
      <c r="BX492" s="194"/>
      <c r="BY492" s="194"/>
      <c r="BZ492" s="194"/>
      <c r="CA492" s="194"/>
      <c r="CB492" s="194"/>
    </row>
    <row r="493" spans="2:80" s="193" customFormat="1" ht="30" customHeight="1" x14ac:dyDescent="0.2">
      <c r="B493" s="212"/>
      <c r="C493" s="265"/>
      <c r="D493" s="266"/>
      <c r="E493" s="212"/>
      <c r="F493" s="267"/>
      <c r="G493" s="268"/>
      <c r="H493" s="212"/>
      <c r="I493" s="212"/>
      <c r="J493" s="212"/>
      <c r="K493" s="267"/>
      <c r="L493" s="269"/>
      <c r="M493" s="269"/>
      <c r="N493" s="269"/>
      <c r="O493" s="212"/>
      <c r="P493" s="267"/>
      <c r="Q493" s="267"/>
      <c r="R493" s="267"/>
      <c r="S493" s="270"/>
      <c r="T493" s="270"/>
      <c r="U493" s="270"/>
      <c r="V493" s="270"/>
      <c r="W493" s="271"/>
      <c r="AB493" s="272"/>
      <c r="AC493" s="273"/>
      <c r="AD493" s="274"/>
      <c r="AE493" s="272"/>
      <c r="AF493" s="274"/>
      <c r="AH493" s="274"/>
      <c r="AJ493" s="194"/>
      <c r="AK493" s="194"/>
      <c r="AL493" s="194"/>
      <c r="AM493" s="194"/>
      <c r="AN493" s="194"/>
      <c r="AO493" s="194"/>
      <c r="AP493" s="194"/>
      <c r="AQ493" s="194"/>
      <c r="AR493" s="194"/>
      <c r="AS493" s="194"/>
      <c r="AT493" s="194"/>
      <c r="AU493" s="194"/>
      <c r="AV493" s="194"/>
      <c r="AW493" s="194"/>
      <c r="AX493" s="194"/>
      <c r="AY493" s="194"/>
      <c r="AZ493" s="194"/>
      <c r="BA493" s="194"/>
      <c r="BB493" s="194"/>
      <c r="BC493" s="194"/>
      <c r="BD493" s="194"/>
      <c r="BE493" s="194"/>
      <c r="BF493" s="194"/>
      <c r="BG493" s="194"/>
      <c r="BH493" s="194"/>
      <c r="BI493" s="194"/>
      <c r="BJ493" s="194"/>
      <c r="BK493" s="194"/>
      <c r="BL493" s="194"/>
      <c r="BM493" s="194"/>
      <c r="BN493" s="194"/>
      <c r="BO493" s="194"/>
      <c r="BP493" s="194"/>
      <c r="BQ493" s="194"/>
      <c r="BR493" s="194"/>
      <c r="BS493" s="194"/>
      <c r="BT493" s="194"/>
      <c r="BU493" s="194"/>
      <c r="BV493" s="194"/>
      <c r="BW493" s="194"/>
      <c r="BX493" s="194"/>
      <c r="BY493" s="194"/>
      <c r="BZ493" s="194"/>
      <c r="CA493" s="194"/>
      <c r="CB493" s="194"/>
    </row>
    <row r="494" spans="2:80" s="193" customFormat="1" ht="30" customHeight="1" x14ac:dyDescent="0.2">
      <c r="B494" s="212"/>
      <c r="C494" s="265"/>
      <c r="D494" s="266"/>
      <c r="E494" s="212"/>
      <c r="F494" s="267"/>
      <c r="G494" s="268"/>
      <c r="H494" s="212"/>
      <c r="I494" s="212"/>
      <c r="J494" s="212"/>
      <c r="K494" s="267"/>
      <c r="L494" s="269"/>
      <c r="M494" s="269"/>
      <c r="N494" s="269"/>
      <c r="O494" s="212"/>
      <c r="P494" s="267"/>
      <c r="Q494" s="267"/>
      <c r="R494" s="267"/>
      <c r="S494" s="270"/>
      <c r="T494" s="270"/>
      <c r="U494" s="270"/>
      <c r="V494" s="270"/>
      <c r="W494" s="271"/>
      <c r="AB494" s="272"/>
      <c r="AC494" s="273"/>
      <c r="AD494" s="274"/>
      <c r="AE494" s="272"/>
      <c r="AF494" s="274"/>
      <c r="AH494" s="274"/>
      <c r="AJ494" s="194"/>
      <c r="AK494" s="194"/>
      <c r="AL494" s="194"/>
      <c r="AM494" s="194"/>
      <c r="AN494" s="194"/>
      <c r="AO494" s="194"/>
      <c r="AP494" s="194"/>
      <c r="AQ494" s="194"/>
      <c r="AR494" s="194"/>
      <c r="AS494" s="194"/>
      <c r="AT494" s="194"/>
      <c r="AU494" s="194"/>
      <c r="AV494" s="194"/>
      <c r="AW494" s="194"/>
      <c r="AX494" s="194"/>
      <c r="AY494" s="194"/>
      <c r="AZ494" s="194"/>
      <c r="BA494" s="194"/>
      <c r="BB494" s="194"/>
      <c r="BC494" s="194"/>
      <c r="BD494" s="194"/>
      <c r="BE494" s="194"/>
      <c r="BF494" s="194"/>
      <c r="BG494" s="194"/>
      <c r="BH494" s="194"/>
      <c r="BI494" s="194"/>
      <c r="BJ494" s="194"/>
      <c r="BK494" s="194"/>
      <c r="BL494" s="194"/>
      <c r="BM494" s="194"/>
      <c r="BN494" s="194"/>
      <c r="BO494" s="194"/>
      <c r="BP494" s="194"/>
      <c r="BQ494" s="194"/>
      <c r="BR494" s="194"/>
      <c r="BS494" s="194"/>
      <c r="BT494" s="194"/>
      <c r="BU494" s="194"/>
      <c r="BV494" s="194"/>
      <c r="BW494" s="194"/>
      <c r="BX494" s="194"/>
      <c r="BY494" s="194"/>
      <c r="BZ494" s="194"/>
      <c r="CA494" s="194"/>
      <c r="CB494" s="194"/>
    </row>
    <row r="495" spans="2:80" s="193" customFormat="1" ht="30" customHeight="1" x14ac:dyDescent="0.2">
      <c r="B495" s="212"/>
      <c r="C495" s="265"/>
      <c r="D495" s="266"/>
      <c r="E495" s="212"/>
      <c r="F495" s="267"/>
      <c r="G495" s="268"/>
      <c r="H495" s="212"/>
      <c r="I495" s="212"/>
      <c r="J495" s="212"/>
      <c r="K495" s="267"/>
      <c r="L495" s="269"/>
      <c r="M495" s="269"/>
      <c r="N495" s="269"/>
      <c r="O495" s="212"/>
      <c r="P495" s="267"/>
      <c r="Q495" s="267"/>
      <c r="R495" s="267"/>
      <c r="S495" s="270"/>
      <c r="T495" s="270"/>
      <c r="U495" s="270"/>
      <c r="V495" s="270"/>
      <c r="W495" s="271"/>
      <c r="AB495" s="272"/>
      <c r="AC495" s="273"/>
      <c r="AD495" s="274"/>
      <c r="AE495" s="272"/>
      <c r="AF495" s="274"/>
      <c r="AH495" s="274"/>
      <c r="AJ495" s="194"/>
      <c r="AK495" s="194"/>
      <c r="AL495" s="194"/>
      <c r="AM495" s="194"/>
      <c r="AN495" s="194"/>
      <c r="AO495" s="194"/>
      <c r="AP495" s="194"/>
      <c r="AQ495" s="194"/>
      <c r="AR495" s="194"/>
      <c r="AS495" s="194"/>
      <c r="AT495" s="194"/>
      <c r="AU495" s="194"/>
      <c r="AV495" s="194"/>
      <c r="AW495" s="194"/>
      <c r="AX495" s="194"/>
      <c r="AY495" s="194"/>
      <c r="AZ495" s="194"/>
      <c r="BA495" s="194"/>
      <c r="BB495" s="194"/>
      <c r="BC495" s="194"/>
      <c r="BD495" s="194"/>
      <c r="BE495" s="194"/>
      <c r="BF495" s="194"/>
      <c r="BG495" s="194"/>
      <c r="BH495" s="194"/>
      <c r="BI495" s="194"/>
      <c r="BJ495" s="194"/>
      <c r="BK495" s="194"/>
      <c r="BL495" s="194"/>
      <c r="BM495" s="194"/>
      <c r="BN495" s="194"/>
      <c r="BO495" s="194"/>
      <c r="BP495" s="194"/>
      <c r="BQ495" s="194"/>
      <c r="BR495" s="194"/>
      <c r="BS495" s="194"/>
      <c r="BT495" s="194"/>
      <c r="BU495" s="194"/>
      <c r="BV495" s="194"/>
      <c r="BW495" s="194"/>
      <c r="BX495" s="194"/>
      <c r="BY495" s="194"/>
      <c r="BZ495" s="194"/>
      <c r="CA495" s="194"/>
      <c r="CB495" s="194"/>
    </row>
    <row r="496" spans="2:80" s="193" customFormat="1" ht="30" customHeight="1" x14ac:dyDescent="0.2">
      <c r="B496" s="212"/>
      <c r="C496" s="265"/>
      <c r="D496" s="266"/>
      <c r="E496" s="212"/>
      <c r="F496" s="267"/>
      <c r="G496" s="268"/>
      <c r="H496" s="212"/>
      <c r="I496" s="212"/>
      <c r="J496" s="212"/>
      <c r="K496" s="267"/>
      <c r="L496" s="269"/>
      <c r="M496" s="269"/>
      <c r="N496" s="269"/>
      <c r="O496" s="212"/>
      <c r="P496" s="267"/>
      <c r="Q496" s="267"/>
      <c r="R496" s="267"/>
      <c r="S496" s="270"/>
      <c r="T496" s="270"/>
      <c r="U496" s="270"/>
      <c r="V496" s="270"/>
      <c r="W496" s="271"/>
      <c r="AB496" s="272"/>
      <c r="AC496" s="273"/>
      <c r="AD496" s="274"/>
      <c r="AE496" s="272"/>
      <c r="AF496" s="274"/>
      <c r="AH496" s="27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4"/>
      <c r="AT496" s="194"/>
      <c r="AU496" s="194"/>
      <c r="AV496" s="194"/>
      <c r="AW496" s="194"/>
      <c r="AX496" s="194"/>
      <c r="AY496" s="194"/>
      <c r="AZ496" s="194"/>
      <c r="BA496" s="194"/>
      <c r="BB496" s="194"/>
      <c r="BC496" s="194"/>
      <c r="BD496" s="194"/>
      <c r="BE496" s="194"/>
      <c r="BF496" s="194"/>
      <c r="BG496" s="194"/>
      <c r="BH496" s="194"/>
      <c r="BI496" s="194"/>
      <c r="BJ496" s="194"/>
      <c r="BK496" s="194"/>
      <c r="BL496" s="194"/>
      <c r="BM496" s="194"/>
      <c r="BN496" s="194"/>
      <c r="BO496" s="194"/>
      <c r="BP496" s="194"/>
      <c r="BQ496" s="194"/>
      <c r="BR496" s="194"/>
      <c r="BS496" s="194"/>
      <c r="BT496" s="194"/>
      <c r="BU496" s="194"/>
      <c r="BV496" s="194"/>
      <c r="BW496" s="194"/>
      <c r="BX496" s="194"/>
      <c r="BY496" s="194"/>
      <c r="BZ496" s="194"/>
      <c r="CA496" s="194"/>
      <c r="CB496" s="194"/>
    </row>
    <row r="497" spans="2:80" s="193" customFormat="1" ht="30" customHeight="1" x14ac:dyDescent="0.2">
      <c r="B497" s="212"/>
      <c r="C497" s="265"/>
      <c r="D497" s="266"/>
      <c r="E497" s="212"/>
      <c r="F497" s="267"/>
      <c r="G497" s="268"/>
      <c r="H497" s="212"/>
      <c r="I497" s="212"/>
      <c r="J497" s="212"/>
      <c r="K497" s="267"/>
      <c r="L497" s="269"/>
      <c r="M497" s="269"/>
      <c r="N497" s="269"/>
      <c r="O497" s="212"/>
      <c r="P497" s="267"/>
      <c r="Q497" s="267"/>
      <c r="R497" s="267"/>
      <c r="S497" s="270"/>
      <c r="T497" s="270"/>
      <c r="U497" s="270"/>
      <c r="V497" s="270"/>
      <c r="W497" s="271"/>
      <c r="AB497" s="272"/>
      <c r="AC497" s="273"/>
      <c r="AD497" s="274"/>
      <c r="AE497" s="272"/>
      <c r="AF497" s="274"/>
      <c r="AH497" s="27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4"/>
      <c r="AT497" s="194"/>
      <c r="AU497" s="194"/>
      <c r="AV497" s="194"/>
      <c r="AW497" s="194"/>
      <c r="AX497" s="194"/>
      <c r="AY497" s="194"/>
      <c r="AZ497" s="194"/>
      <c r="BA497" s="194"/>
      <c r="BB497" s="194"/>
      <c r="BC497" s="194"/>
      <c r="BD497" s="194"/>
      <c r="BE497" s="194"/>
      <c r="BF497" s="194"/>
      <c r="BG497" s="194"/>
      <c r="BH497" s="194"/>
      <c r="BI497" s="194"/>
      <c r="BJ497" s="194"/>
      <c r="BK497" s="194"/>
      <c r="BL497" s="194"/>
      <c r="BM497" s="194"/>
      <c r="BN497" s="194"/>
      <c r="BO497" s="194"/>
      <c r="BP497" s="194"/>
      <c r="BQ497" s="194"/>
      <c r="BR497" s="194"/>
      <c r="BS497" s="194"/>
      <c r="BT497" s="194"/>
      <c r="BU497" s="194"/>
      <c r="BV497" s="194"/>
      <c r="BW497" s="194"/>
      <c r="BX497" s="194"/>
      <c r="BY497" s="194"/>
      <c r="BZ497" s="194"/>
      <c r="CA497" s="194"/>
      <c r="CB497" s="194"/>
    </row>
    <row r="498" spans="2:80" s="193" customFormat="1" ht="30" customHeight="1" x14ac:dyDescent="0.2">
      <c r="B498" s="212"/>
      <c r="C498" s="265"/>
      <c r="D498" s="266"/>
      <c r="E498" s="212"/>
      <c r="F498" s="267"/>
      <c r="G498" s="268"/>
      <c r="H498" s="212"/>
      <c r="I498" s="212"/>
      <c r="J498" s="212"/>
      <c r="K498" s="267"/>
      <c r="L498" s="269"/>
      <c r="M498" s="269"/>
      <c r="N498" s="269"/>
      <c r="O498" s="212"/>
      <c r="P498" s="267"/>
      <c r="Q498" s="267"/>
      <c r="R498" s="267"/>
      <c r="S498" s="270"/>
      <c r="T498" s="270"/>
      <c r="U498" s="270"/>
      <c r="V498" s="270"/>
      <c r="W498" s="271"/>
      <c r="AB498" s="272"/>
      <c r="AC498" s="273"/>
      <c r="AD498" s="274"/>
      <c r="AE498" s="272"/>
      <c r="AF498" s="274"/>
      <c r="AH498" s="27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4"/>
      <c r="AT498" s="194"/>
      <c r="AU498" s="194"/>
      <c r="AV498" s="194"/>
      <c r="AW498" s="194"/>
      <c r="AX498" s="194"/>
      <c r="AY498" s="194"/>
      <c r="AZ498" s="194"/>
      <c r="BA498" s="194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  <c r="BM498" s="194"/>
      <c r="BN498" s="194"/>
      <c r="BO498" s="194"/>
      <c r="BP498" s="194"/>
      <c r="BQ498" s="194"/>
      <c r="BR498" s="194"/>
      <c r="BS498" s="194"/>
      <c r="BT498" s="194"/>
      <c r="BU498" s="194"/>
      <c r="BV498" s="194"/>
      <c r="BW498" s="194"/>
      <c r="BX498" s="194"/>
      <c r="BY498" s="194"/>
      <c r="BZ498" s="194"/>
      <c r="CA498" s="194"/>
      <c r="CB498" s="194"/>
    </row>
    <row r="499" spans="2:80" s="193" customFormat="1" ht="30" customHeight="1" x14ac:dyDescent="0.2">
      <c r="B499" s="212"/>
      <c r="C499" s="265"/>
      <c r="D499" s="266"/>
      <c r="E499" s="212"/>
      <c r="F499" s="267"/>
      <c r="G499" s="268"/>
      <c r="H499" s="212"/>
      <c r="I499" s="212"/>
      <c r="J499" s="212"/>
      <c r="K499" s="267"/>
      <c r="L499" s="269"/>
      <c r="M499" s="269"/>
      <c r="N499" s="269"/>
      <c r="O499" s="212"/>
      <c r="P499" s="267"/>
      <c r="Q499" s="267"/>
      <c r="R499" s="267"/>
      <c r="S499" s="270"/>
      <c r="T499" s="270"/>
      <c r="U499" s="270"/>
      <c r="V499" s="270"/>
      <c r="W499" s="271"/>
      <c r="AB499" s="272"/>
      <c r="AC499" s="273"/>
      <c r="AD499" s="274"/>
      <c r="AE499" s="272"/>
      <c r="AF499" s="274"/>
      <c r="AH499" s="27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4"/>
      <c r="AT499" s="194"/>
      <c r="AU499" s="194"/>
      <c r="AV499" s="194"/>
      <c r="AW499" s="194"/>
      <c r="AX499" s="194"/>
      <c r="AY499" s="194"/>
      <c r="AZ499" s="194"/>
      <c r="BA499" s="194"/>
      <c r="BB499" s="194"/>
      <c r="BC499" s="194"/>
      <c r="BD499" s="194"/>
      <c r="BE499" s="194"/>
      <c r="BF499" s="194"/>
      <c r="BG499" s="194"/>
      <c r="BH499" s="194"/>
      <c r="BI499" s="194"/>
      <c r="BJ499" s="194"/>
      <c r="BK499" s="194"/>
      <c r="BL499" s="194"/>
      <c r="BM499" s="194"/>
      <c r="BN499" s="194"/>
      <c r="BO499" s="194"/>
      <c r="BP499" s="194"/>
      <c r="BQ499" s="194"/>
      <c r="BR499" s="194"/>
      <c r="BS499" s="194"/>
      <c r="BT499" s="194"/>
      <c r="BU499" s="194"/>
      <c r="BV499" s="194"/>
      <c r="BW499" s="194"/>
      <c r="BX499" s="194"/>
      <c r="BY499" s="194"/>
      <c r="BZ499" s="194"/>
      <c r="CA499" s="194"/>
      <c r="CB499" s="194"/>
    </row>
    <row r="500" spans="2:80" s="193" customFormat="1" ht="30" customHeight="1" x14ac:dyDescent="0.2">
      <c r="B500" s="212"/>
      <c r="C500" s="265"/>
      <c r="D500" s="266"/>
      <c r="E500" s="212"/>
      <c r="F500" s="267"/>
      <c r="G500" s="268"/>
      <c r="H500" s="212"/>
      <c r="I500" s="212"/>
      <c r="J500" s="212"/>
      <c r="K500" s="267"/>
      <c r="L500" s="269"/>
      <c r="M500" s="269"/>
      <c r="N500" s="269"/>
      <c r="O500" s="212"/>
      <c r="P500" s="267"/>
      <c r="Q500" s="267"/>
      <c r="R500" s="267"/>
      <c r="S500" s="270"/>
      <c r="T500" s="270"/>
      <c r="U500" s="270"/>
      <c r="V500" s="270"/>
      <c r="W500" s="271"/>
      <c r="AB500" s="272"/>
      <c r="AC500" s="273"/>
      <c r="AD500" s="274"/>
      <c r="AE500" s="272"/>
      <c r="AF500" s="274"/>
      <c r="AH500" s="27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4"/>
      <c r="AT500" s="194"/>
      <c r="AU500" s="194"/>
      <c r="AV500" s="194"/>
      <c r="AW500" s="194"/>
      <c r="AX500" s="194"/>
      <c r="AY500" s="194"/>
      <c r="AZ500" s="194"/>
      <c r="BA500" s="194"/>
      <c r="BB500" s="194"/>
      <c r="BC500" s="194"/>
      <c r="BD500" s="194"/>
      <c r="BE500" s="194"/>
      <c r="BF500" s="194"/>
      <c r="BG500" s="194"/>
      <c r="BH500" s="194"/>
      <c r="BI500" s="194"/>
      <c r="BJ500" s="194"/>
      <c r="BK500" s="194"/>
      <c r="BL500" s="194"/>
      <c r="BM500" s="194"/>
      <c r="BN500" s="194"/>
      <c r="BO500" s="194"/>
      <c r="BP500" s="194"/>
      <c r="BQ500" s="194"/>
      <c r="BR500" s="194"/>
      <c r="BS500" s="194"/>
      <c r="BT500" s="194"/>
      <c r="BU500" s="194"/>
      <c r="BV500" s="194"/>
      <c r="BW500" s="194"/>
      <c r="BX500" s="194"/>
      <c r="BY500" s="194"/>
      <c r="BZ500" s="194"/>
      <c r="CA500" s="194"/>
      <c r="CB500" s="194"/>
    </row>
    <row r="501" spans="2:80" s="193" customFormat="1" ht="30" customHeight="1" x14ac:dyDescent="0.2">
      <c r="B501" s="212"/>
      <c r="C501" s="265"/>
      <c r="D501" s="266"/>
      <c r="E501" s="212"/>
      <c r="F501" s="267"/>
      <c r="G501" s="268"/>
      <c r="H501" s="212"/>
      <c r="I501" s="212"/>
      <c r="J501" s="212"/>
      <c r="K501" s="267"/>
      <c r="L501" s="269"/>
      <c r="M501" s="269"/>
      <c r="N501" s="269"/>
      <c r="O501" s="212"/>
      <c r="P501" s="267"/>
      <c r="Q501" s="267"/>
      <c r="R501" s="267"/>
      <c r="S501" s="270"/>
      <c r="T501" s="270"/>
      <c r="U501" s="270"/>
      <c r="V501" s="270"/>
      <c r="W501" s="271"/>
      <c r="AB501" s="272"/>
      <c r="AC501" s="273"/>
      <c r="AD501" s="274"/>
      <c r="AE501" s="272"/>
      <c r="AF501" s="274"/>
      <c r="AH501" s="27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4"/>
      <c r="AT501" s="194"/>
      <c r="AU501" s="194"/>
      <c r="AV501" s="194"/>
      <c r="AW501" s="194"/>
      <c r="AX501" s="194"/>
      <c r="AY501" s="194"/>
      <c r="AZ501" s="194"/>
      <c r="BA501" s="194"/>
      <c r="BB501" s="194"/>
      <c r="BC501" s="194"/>
      <c r="BD501" s="194"/>
      <c r="BE501" s="194"/>
      <c r="BF501" s="194"/>
      <c r="BG501" s="194"/>
      <c r="BH501" s="194"/>
      <c r="BI501" s="194"/>
      <c r="BJ501" s="194"/>
      <c r="BK501" s="194"/>
      <c r="BL501" s="194"/>
      <c r="BM501" s="194"/>
      <c r="BN501" s="194"/>
      <c r="BO501" s="194"/>
      <c r="BP501" s="194"/>
      <c r="BQ501" s="194"/>
      <c r="BR501" s="194"/>
      <c r="BS501" s="194"/>
      <c r="BT501" s="194"/>
      <c r="BU501" s="194"/>
      <c r="BV501" s="194"/>
      <c r="BW501" s="194"/>
      <c r="BX501" s="194"/>
      <c r="BY501" s="194"/>
      <c r="BZ501" s="194"/>
      <c r="CA501" s="194"/>
      <c r="CB501" s="194"/>
    </row>
    <row r="502" spans="2:80" s="193" customFormat="1" ht="30" customHeight="1" x14ac:dyDescent="0.2">
      <c r="B502" s="212"/>
      <c r="C502" s="265"/>
      <c r="D502" s="266"/>
      <c r="E502" s="212"/>
      <c r="F502" s="267"/>
      <c r="G502" s="268"/>
      <c r="H502" s="212"/>
      <c r="I502" s="212"/>
      <c r="J502" s="212"/>
      <c r="K502" s="267"/>
      <c r="L502" s="269"/>
      <c r="M502" s="269"/>
      <c r="N502" s="269"/>
      <c r="O502" s="212"/>
      <c r="P502" s="267"/>
      <c r="Q502" s="267"/>
      <c r="R502" s="267"/>
      <c r="S502" s="270"/>
      <c r="T502" s="270"/>
      <c r="U502" s="270"/>
      <c r="V502" s="270"/>
      <c r="W502" s="271"/>
      <c r="AB502" s="272"/>
      <c r="AC502" s="273"/>
      <c r="AD502" s="274"/>
      <c r="AE502" s="272"/>
      <c r="AF502" s="274"/>
      <c r="AH502" s="27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4"/>
      <c r="AT502" s="194"/>
      <c r="AU502" s="194"/>
      <c r="AV502" s="194"/>
      <c r="AW502" s="194"/>
      <c r="AX502" s="194"/>
      <c r="AY502" s="194"/>
      <c r="AZ502" s="194"/>
      <c r="BA502" s="194"/>
      <c r="BB502" s="194"/>
      <c r="BC502" s="194"/>
      <c r="BD502" s="194"/>
      <c r="BE502" s="194"/>
      <c r="BF502" s="194"/>
      <c r="BG502" s="194"/>
      <c r="BH502" s="194"/>
      <c r="BI502" s="194"/>
      <c r="BJ502" s="194"/>
      <c r="BK502" s="194"/>
      <c r="BL502" s="194"/>
      <c r="BM502" s="194"/>
      <c r="BN502" s="194"/>
      <c r="BO502" s="194"/>
      <c r="BP502" s="194"/>
      <c r="BQ502" s="194"/>
      <c r="BR502" s="194"/>
      <c r="BS502" s="194"/>
      <c r="BT502" s="194"/>
      <c r="BU502" s="194"/>
      <c r="BV502" s="194"/>
      <c r="BW502" s="194"/>
      <c r="BX502" s="194"/>
      <c r="BY502" s="194"/>
      <c r="BZ502" s="194"/>
      <c r="CA502" s="194"/>
      <c r="CB502" s="194"/>
    </row>
    <row r="503" spans="2:80" s="193" customFormat="1" ht="30" customHeight="1" x14ac:dyDescent="0.2">
      <c r="B503" s="212"/>
      <c r="C503" s="265"/>
      <c r="D503" s="266"/>
      <c r="E503" s="212"/>
      <c r="F503" s="267"/>
      <c r="G503" s="268"/>
      <c r="H503" s="212"/>
      <c r="I503" s="212"/>
      <c r="J503" s="212"/>
      <c r="K503" s="267"/>
      <c r="L503" s="269"/>
      <c r="M503" s="269"/>
      <c r="N503" s="269"/>
      <c r="O503" s="212"/>
      <c r="P503" s="267"/>
      <c r="Q503" s="267"/>
      <c r="R503" s="267"/>
      <c r="S503" s="270"/>
      <c r="T503" s="270"/>
      <c r="U503" s="270"/>
      <c r="V503" s="270"/>
      <c r="W503" s="271"/>
      <c r="AB503" s="272"/>
      <c r="AC503" s="273"/>
      <c r="AD503" s="274"/>
      <c r="AE503" s="272"/>
      <c r="AF503" s="274"/>
      <c r="AH503" s="27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194"/>
      <c r="AT503" s="194"/>
      <c r="AU503" s="194"/>
      <c r="AV503" s="194"/>
      <c r="AW503" s="194"/>
      <c r="AX503" s="194"/>
      <c r="AY503" s="194"/>
      <c r="AZ503" s="194"/>
      <c r="BA503" s="194"/>
      <c r="BB503" s="194"/>
      <c r="BC503" s="194"/>
      <c r="BD503" s="194"/>
      <c r="BE503" s="194"/>
      <c r="BF503" s="194"/>
      <c r="BG503" s="194"/>
      <c r="BH503" s="194"/>
      <c r="BI503" s="194"/>
      <c r="BJ503" s="194"/>
      <c r="BK503" s="194"/>
      <c r="BL503" s="194"/>
      <c r="BM503" s="194"/>
      <c r="BN503" s="194"/>
      <c r="BO503" s="194"/>
      <c r="BP503" s="194"/>
      <c r="BQ503" s="194"/>
      <c r="BR503" s="194"/>
      <c r="BS503" s="194"/>
      <c r="BT503" s="194"/>
      <c r="BU503" s="194"/>
      <c r="BV503" s="194"/>
      <c r="BW503" s="194"/>
      <c r="BX503" s="194"/>
      <c r="BY503" s="194"/>
      <c r="BZ503" s="194"/>
      <c r="CA503" s="194"/>
      <c r="CB503" s="194"/>
    </row>
    <row r="504" spans="2:80" s="193" customFormat="1" ht="30" customHeight="1" x14ac:dyDescent="0.2">
      <c r="B504" s="212"/>
      <c r="C504" s="265"/>
      <c r="D504" s="266"/>
      <c r="E504" s="212"/>
      <c r="F504" s="267"/>
      <c r="G504" s="268"/>
      <c r="H504" s="212"/>
      <c r="I504" s="212"/>
      <c r="J504" s="212"/>
      <c r="K504" s="267"/>
      <c r="L504" s="269"/>
      <c r="M504" s="269"/>
      <c r="N504" s="269"/>
      <c r="O504" s="212"/>
      <c r="P504" s="267"/>
      <c r="Q504" s="267"/>
      <c r="R504" s="267"/>
      <c r="S504" s="270"/>
      <c r="T504" s="270"/>
      <c r="U504" s="270"/>
      <c r="V504" s="270"/>
      <c r="W504" s="271"/>
      <c r="AB504" s="272"/>
      <c r="AC504" s="273"/>
      <c r="AD504" s="274"/>
      <c r="AE504" s="272"/>
      <c r="AF504" s="274"/>
      <c r="AH504" s="27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194"/>
      <c r="AT504" s="194"/>
      <c r="AU504" s="194"/>
      <c r="AV504" s="194"/>
      <c r="AW504" s="194"/>
      <c r="AX504" s="194"/>
      <c r="AY504" s="194"/>
      <c r="AZ504" s="194"/>
      <c r="BA504" s="194"/>
      <c r="BB504" s="194"/>
      <c r="BC504" s="194"/>
      <c r="BD504" s="194"/>
      <c r="BE504" s="194"/>
      <c r="BF504" s="194"/>
      <c r="BG504" s="194"/>
      <c r="BH504" s="194"/>
      <c r="BI504" s="194"/>
      <c r="BJ504" s="194"/>
      <c r="BK504" s="194"/>
      <c r="BL504" s="194"/>
      <c r="BM504" s="194"/>
      <c r="BN504" s="194"/>
      <c r="BO504" s="194"/>
      <c r="BP504" s="194"/>
      <c r="BQ504" s="194"/>
      <c r="BR504" s="194"/>
      <c r="BS504" s="194"/>
      <c r="BT504" s="194"/>
      <c r="BU504" s="194"/>
      <c r="BV504" s="194"/>
      <c r="BW504" s="194"/>
      <c r="BX504" s="194"/>
      <c r="BY504" s="194"/>
      <c r="BZ504" s="194"/>
      <c r="CA504" s="194"/>
      <c r="CB504" s="194"/>
    </row>
    <row r="505" spans="2:80" s="193" customFormat="1" ht="30" customHeight="1" x14ac:dyDescent="0.2">
      <c r="B505" s="212"/>
      <c r="C505" s="265"/>
      <c r="D505" s="266"/>
      <c r="E505" s="212"/>
      <c r="F505" s="267"/>
      <c r="G505" s="268"/>
      <c r="H505" s="212"/>
      <c r="I505" s="212"/>
      <c r="J505" s="212"/>
      <c r="K505" s="267"/>
      <c r="L505" s="269"/>
      <c r="M505" s="269"/>
      <c r="N505" s="269"/>
      <c r="O505" s="212"/>
      <c r="P505" s="267"/>
      <c r="Q505" s="267"/>
      <c r="R505" s="267"/>
      <c r="S505" s="270"/>
      <c r="T505" s="270"/>
      <c r="U505" s="270"/>
      <c r="V505" s="270"/>
      <c r="W505" s="271"/>
      <c r="AB505" s="272"/>
      <c r="AC505" s="273"/>
      <c r="AD505" s="274"/>
      <c r="AE505" s="272"/>
      <c r="AF505" s="274"/>
      <c r="AH505" s="27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194"/>
      <c r="AT505" s="194"/>
      <c r="AU505" s="194"/>
      <c r="AV505" s="194"/>
      <c r="AW505" s="194"/>
      <c r="AX505" s="194"/>
      <c r="AY505" s="194"/>
      <c r="AZ505" s="194"/>
      <c r="BA505" s="194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  <c r="BM505" s="194"/>
      <c r="BN505" s="194"/>
      <c r="BO505" s="194"/>
      <c r="BP505" s="194"/>
      <c r="BQ505" s="194"/>
      <c r="BR505" s="194"/>
      <c r="BS505" s="194"/>
      <c r="BT505" s="194"/>
      <c r="BU505" s="194"/>
      <c r="BV505" s="194"/>
      <c r="BW505" s="194"/>
      <c r="BX505" s="194"/>
      <c r="BY505" s="194"/>
      <c r="BZ505" s="194"/>
      <c r="CA505" s="194"/>
      <c r="CB505" s="194"/>
    </row>
    <row r="506" spans="2:80" s="193" customFormat="1" ht="30" customHeight="1" x14ac:dyDescent="0.2">
      <c r="B506" s="212"/>
      <c r="C506" s="265"/>
      <c r="D506" s="266"/>
      <c r="E506" s="212"/>
      <c r="F506" s="267"/>
      <c r="G506" s="268"/>
      <c r="H506" s="212"/>
      <c r="I506" s="212"/>
      <c r="J506" s="212"/>
      <c r="K506" s="267"/>
      <c r="L506" s="269"/>
      <c r="M506" s="269"/>
      <c r="N506" s="269"/>
      <c r="O506" s="212"/>
      <c r="P506" s="267"/>
      <c r="Q506" s="267"/>
      <c r="R506" s="267"/>
      <c r="S506" s="270"/>
      <c r="T506" s="270"/>
      <c r="U506" s="270"/>
      <c r="V506" s="270"/>
      <c r="W506" s="271"/>
      <c r="AB506" s="272"/>
      <c r="AC506" s="273"/>
      <c r="AD506" s="274"/>
      <c r="AE506" s="272"/>
      <c r="AF506" s="274"/>
      <c r="AH506" s="274"/>
      <c r="AJ506" s="194"/>
      <c r="AK506" s="194"/>
      <c r="AL506" s="194"/>
      <c r="AM506" s="194"/>
      <c r="AN506" s="194"/>
      <c r="AO506" s="194"/>
      <c r="AP506" s="194"/>
      <c r="AQ506" s="194"/>
      <c r="AR506" s="194"/>
      <c r="AS506" s="194"/>
      <c r="AT506" s="194"/>
      <c r="AU506" s="194"/>
      <c r="AV506" s="194"/>
      <c r="AW506" s="194"/>
      <c r="AX506" s="194"/>
      <c r="AY506" s="194"/>
      <c r="AZ506" s="194"/>
      <c r="BA506" s="194"/>
      <c r="BB506" s="194"/>
      <c r="BC506" s="194"/>
      <c r="BD506" s="194"/>
      <c r="BE506" s="194"/>
      <c r="BF506" s="194"/>
      <c r="BG506" s="194"/>
      <c r="BH506" s="194"/>
      <c r="BI506" s="194"/>
      <c r="BJ506" s="194"/>
      <c r="BK506" s="194"/>
      <c r="BL506" s="194"/>
      <c r="BM506" s="194"/>
      <c r="BN506" s="194"/>
      <c r="BO506" s="194"/>
      <c r="BP506" s="194"/>
      <c r="BQ506" s="194"/>
      <c r="BR506" s="194"/>
      <c r="BS506" s="194"/>
      <c r="BT506" s="194"/>
      <c r="BU506" s="194"/>
      <c r="BV506" s="194"/>
      <c r="BW506" s="194"/>
      <c r="BX506" s="194"/>
      <c r="BY506" s="194"/>
      <c r="BZ506" s="194"/>
      <c r="CA506" s="194"/>
      <c r="CB506" s="194"/>
    </row>
    <row r="507" spans="2:80" s="193" customFormat="1" ht="30" customHeight="1" x14ac:dyDescent="0.2">
      <c r="B507" s="212"/>
      <c r="C507" s="265"/>
      <c r="D507" s="266"/>
      <c r="E507" s="212"/>
      <c r="F507" s="267"/>
      <c r="G507" s="268"/>
      <c r="H507" s="212"/>
      <c r="I507" s="212"/>
      <c r="J507" s="212"/>
      <c r="K507" s="267"/>
      <c r="L507" s="269"/>
      <c r="M507" s="269"/>
      <c r="N507" s="269"/>
      <c r="O507" s="212"/>
      <c r="P507" s="267"/>
      <c r="Q507" s="267"/>
      <c r="R507" s="267"/>
      <c r="S507" s="270"/>
      <c r="T507" s="270"/>
      <c r="U507" s="270"/>
      <c r="V507" s="270"/>
      <c r="W507" s="271"/>
      <c r="AB507" s="272"/>
      <c r="AC507" s="273"/>
      <c r="AD507" s="274"/>
      <c r="AE507" s="272"/>
      <c r="AF507" s="274"/>
      <c r="AH507" s="274"/>
      <c r="AJ507" s="194"/>
      <c r="AK507" s="194"/>
      <c r="AL507" s="194"/>
      <c r="AM507" s="194"/>
      <c r="AN507" s="194"/>
      <c r="AO507" s="194"/>
      <c r="AP507" s="194"/>
      <c r="AQ507" s="194"/>
      <c r="AR507" s="194"/>
      <c r="AS507" s="194"/>
      <c r="AT507" s="194"/>
      <c r="AU507" s="194"/>
      <c r="AV507" s="194"/>
      <c r="AW507" s="194"/>
      <c r="AX507" s="194"/>
      <c r="AY507" s="194"/>
      <c r="AZ507" s="194"/>
      <c r="BA507" s="194"/>
      <c r="BB507" s="194"/>
      <c r="BC507" s="194"/>
      <c r="BD507" s="194"/>
      <c r="BE507" s="194"/>
      <c r="BF507" s="194"/>
      <c r="BG507" s="194"/>
      <c r="BH507" s="194"/>
      <c r="BI507" s="194"/>
      <c r="BJ507" s="194"/>
      <c r="BK507" s="194"/>
      <c r="BL507" s="194"/>
      <c r="BM507" s="194"/>
      <c r="BN507" s="194"/>
      <c r="BO507" s="194"/>
      <c r="BP507" s="194"/>
      <c r="BQ507" s="194"/>
      <c r="BR507" s="194"/>
      <c r="BS507" s="194"/>
      <c r="BT507" s="194"/>
      <c r="BU507" s="194"/>
      <c r="BV507" s="194"/>
      <c r="BW507" s="194"/>
      <c r="BX507" s="194"/>
      <c r="BY507" s="194"/>
      <c r="BZ507" s="194"/>
      <c r="CA507" s="194"/>
      <c r="CB507" s="194"/>
    </row>
    <row r="508" spans="2:80" s="193" customFormat="1" ht="30" customHeight="1" x14ac:dyDescent="0.2">
      <c r="B508" s="212"/>
      <c r="C508" s="265"/>
      <c r="D508" s="266"/>
      <c r="E508" s="212"/>
      <c r="F508" s="267"/>
      <c r="G508" s="268"/>
      <c r="H508" s="212"/>
      <c r="I508" s="212"/>
      <c r="J508" s="212"/>
      <c r="K508" s="267"/>
      <c r="L508" s="269"/>
      <c r="M508" s="269"/>
      <c r="N508" s="269"/>
      <c r="O508" s="212"/>
      <c r="P508" s="267"/>
      <c r="Q508" s="267"/>
      <c r="R508" s="267"/>
      <c r="S508" s="270"/>
      <c r="T508" s="270"/>
      <c r="U508" s="270"/>
      <c r="V508" s="270"/>
      <c r="W508" s="271"/>
      <c r="AB508" s="272"/>
      <c r="AC508" s="273"/>
      <c r="AD508" s="274"/>
      <c r="AE508" s="272"/>
      <c r="AF508" s="274"/>
      <c r="AH508" s="274"/>
      <c r="AJ508" s="194"/>
      <c r="AK508" s="194"/>
      <c r="AL508" s="194"/>
      <c r="AM508" s="194"/>
      <c r="AN508" s="194"/>
      <c r="AO508" s="194"/>
      <c r="AP508" s="194"/>
      <c r="AQ508" s="194"/>
      <c r="AR508" s="194"/>
      <c r="AS508" s="194"/>
      <c r="AT508" s="194"/>
      <c r="AU508" s="194"/>
      <c r="AV508" s="194"/>
      <c r="AW508" s="194"/>
      <c r="AX508" s="194"/>
      <c r="AY508" s="194"/>
      <c r="AZ508" s="194"/>
      <c r="BA508" s="194"/>
      <c r="BB508" s="194"/>
      <c r="BC508" s="194"/>
      <c r="BD508" s="194"/>
      <c r="BE508" s="194"/>
      <c r="BF508" s="194"/>
      <c r="BG508" s="194"/>
      <c r="BH508" s="194"/>
      <c r="BI508" s="194"/>
      <c r="BJ508" s="194"/>
      <c r="BK508" s="194"/>
      <c r="BL508" s="194"/>
      <c r="BM508" s="194"/>
      <c r="BN508" s="194"/>
      <c r="BO508" s="194"/>
      <c r="BP508" s="194"/>
      <c r="BQ508" s="194"/>
      <c r="BR508" s="194"/>
      <c r="BS508" s="194"/>
      <c r="BT508" s="194"/>
      <c r="BU508" s="194"/>
      <c r="BV508" s="194"/>
      <c r="BW508" s="194"/>
      <c r="BX508" s="194"/>
      <c r="BY508" s="194"/>
      <c r="BZ508" s="194"/>
      <c r="CA508" s="194"/>
      <c r="CB508" s="194"/>
    </row>
    <row r="509" spans="2:80" s="193" customFormat="1" ht="30" customHeight="1" x14ac:dyDescent="0.2">
      <c r="B509" s="212"/>
      <c r="C509" s="265"/>
      <c r="D509" s="266"/>
      <c r="E509" s="212"/>
      <c r="F509" s="267"/>
      <c r="G509" s="268"/>
      <c r="H509" s="212"/>
      <c r="I509" s="212"/>
      <c r="J509" s="212"/>
      <c r="K509" s="267"/>
      <c r="L509" s="269"/>
      <c r="M509" s="269"/>
      <c r="N509" s="269"/>
      <c r="O509" s="212"/>
      <c r="P509" s="267"/>
      <c r="Q509" s="267"/>
      <c r="R509" s="267"/>
      <c r="S509" s="270"/>
      <c r="T509" s="270"/>
      <c r="U509" s="270"/>
      <c r="V509" s="270"/>
      <c r="W509" s="271"/>
      <c r="AB509" s="272"/>
      <c r="AC509" s="273"/>
      <c r="AD509" s="274"/>
      <c r="AE509" s="272"/>
      <c r="AF509" s="274"/>
      <c r="AH509" s="274"/>
      <c r="AJ509" s="194"/>
      <c r="AK509" s="194"/>
      <c r="AL509" s="194"/>
      <c r="AM509" s="194"/>
      <c r="AN509" s="194"/>
      <c r="AO509" s="194"/>
      <c r="AP509" s="194"/>
      <c r="AQ509" s="194"/>
      <c r="AR509" s="194"/>
      <c r="AS509" s="194"/>
      <c r="AT509" s="194"/>
      <c r="AU509" s="194"/>
      <c r="AV509" s="194"/>
      <c r="AW509" s="194"/>
      <c r="AX509" s="194"/>
      <c r="AY509" s="194"/>
      <c r="AZ509" s="194"/>
      <c r="BA509" s="194"/>
      <c r="BB509" s="194"/>
      <c r="BC509" s="194"/>
      <c r="BD509" s="194"/>
      <c r="BE509" s="194"/>
      <c r="BF509" s="194"/>
      <c r="BG509" s="194"/>
      <c r="BH509" s="194"/>
      <c r="BI509" s="194"/>
      <c r="BJ509" s="194"/>
      <c r="BK509" s="194"/>
      <c r="BL509" s="194"/>
      <c r="BM509" s="194"/>
      <c r="BN509" s="194"/>
      <c r="BO509" s="194"/>
      <c r="BP509" s="194"/>
      <c r="BQ509" s="194"/>
      <c r="BR509" s="194"/>
      <c r="BS509" s="194"/>
      <c r="BT509" s="194"/>
      <c r="BU509" s="194"/>
      <c r="BV509" s="194"/>
      <c r="BW509" s="194"/>
      <c r="BX509" s="194"/>
      <c r="BY509" s="194"/>
      <c r="BZ509" s="194"/>
      <c r="CA509" s="194"/>
      <c r="CB509" s="194"/>
    </row>
    <row r="510" spans="2:80" s="193" customFormat="1" ht="30" customHeight="1" x14ac:dyDescent="0.2">
      <c r="B510" s="212"/>
      <c r="C510" s="265"/>
      <c r="D510" s="266"/>
      <c r="E510" s="212"/>
      <c r="F510" s="267"/>
      <c r="G510" s="268"/>
      <c r="H510" s="212"/>
      <c r="I510" s="212"/>
      <c r="J510" s="212"/>
      <c r="K510" s="267"/>
      <c r="L510" s="269"/>
      <c r="M510" s="269"/>
      <c r="N510" s="269"/>
      <c r="O510" s="212"/>
      <c r="P510" s="267"/>
      <c r="Q510" s="267"/>
      <c r="R510" s="267"/>
      <c r="S510" s="270"/>
      <c r="T510" s="270"/>
      <c r="U510" s="270"/>
      <c r="V510" s="270"/>
      <c r="W510" s="271"/>
      <c r="AB510" s="272"/>
      <c r="AC510" s="273"/>
      <c r="AD510" s="274"/>
      <c r="AE510" s="272"/>
      <c r="AF510" s="274"/>
      <c r="AH510" s="274"/>
      <c r="AJ510" s="194"/>
      <c r="AK510" s="194"/>
      <c r="AL510" s="194"/>
      <c r="AM510" s="194"/>
      <c r="AN510" s="194"/>
      <c r="AO510" s="194"/>
      <c r="AP510" s="194"/>
      <c r="AQ510" s="194"/>
      <c r="AR510" s="194"/>
      <c r="AS510" s="194"/>
      <c r="AT510" s="194"/>
      <c r="AU510" s="194"/>
      <c r="AV510" s="194"/>
      <c r="AW510" s="194"/>
      <c r="AX510" s="194"/>
      <c r="AY510" s="194"/>
      <c r="AZ510" s="194"/>
      <c r="BA510" s="194"/>
      <c r="BB510" s="194"/>
      <c r="BC510" s="194"/>
      <c r="BD510" s="194"/>
      <c r="BE510" s="194"/>
      <c r="BF510" s="194"/>
      <c r="BG510" s="194"/>
      <c r="BH510" s="194"/>
      <c r="BI510" s="194"/>
      <c r="BJ510" s="194"/>
      <c r="BK510" s="194"/>
      <c r="BL510" s="194"/>
      <c r="BM510" s="194"/>
      <c r="BN510" s="194"/>
      <c r="BO510" s="194"/>
      <c r="BP510" s="194"/>
      <c r="BQ510" s="194"/>
      <c r="BR510" s="194"/>
      <c r="BS510" s="194"/>
      <c r="BT510" s="194"/>
      <c r="BU510" s="194"/>
      <c r="BV510" s="194"/>
      <c r="BW510" s="194"/>
      <c r="BX510" s="194"/>
      <c r="BY510" s="194"/>
      <c r="BZ510" s="194"/>
      <c r="CA510" s="194"/>
      <c r="CB510" s="194"/>
    </row>
    <row r="511" spans="2:80" s="193" customFormat="1" ht="30" customHeight="1" x14ac:dyDescent="0.2">
      <c r="B511" s="212"/>
      <c r="C511" s="265"/>
      <c r="D511" s="266"/>
      <c r="E511" s="212"/>
      <c r="F511" s="267"/>
      <c r="G511" s="268"/>
      <c r="H511" s="212"/>
      <c r="I511" s="212"/>
      <c r="J511" s="212"/>
      <c r="K511" s="267"/>
      <c r="L511" s="269"/>
      <c r="M511" s="269"/>
      <c r="N511" s="269"/>
      <c r="O511" s="212"/>
      <c r="P511" s="267"/>
      <c r="Q511" s="267"/>
      <c r="R511" s="267"/>
      <c r="S511" s="270"/>
      <c r="T511" s="270"/>
      <c r="U511" s="270"/>
      <c r="V511" s="270"/>
      <c r="W511" s="271"/>
      <c r="AB511" s="272"/>
      <c r="AC511" s="273"/>
      <c r="AD511" s="274"/>
      <c r="AE511" s="272"/>
      <c r="AF511" s="274"/>
      <c r="AH511" s="274"/>
      <c r="AJ511" s="194"/>
      <c r="AK511" s="194"/>
      <c r="AL511" s="194"/>
      <c r="AM511" s="194"/>
      <c r="AN511" s="194"/>
      <c r="AO511" s="194"/>
      <c r="AP511" s="194"/>
      <c r="AQ511" s="194"/>
      <c r="AR511" s="194"/>
      <c r="AS511" s="194"/>
      <c r="AT511" s="194"/>
      <c r="AU511" s="194"/>
      <c r="AV511" s="194"/>
      <c r="AW511" s="194"/>
      <c r="AX511" s="194"/>
      <c r="AY511" s="194"/>
      <c r="AZ511" s="194"/>
      <c r="BA511" s="194"/>
      <c r="BB511" s="194"/>
      <c r="BC511" s="194"/>
      <c r="BD511" s="194"/>
      <c r="BE511" s="194"/>
      <c r="BF511" s="194"/>
      <c r="BG511" s="194"/>
      <c r="BH511" s="194"/>
      <c r="BI511" s="194"/>
      <c r="BJ511" s="194"/>
      <c r="BK511" s="194"/>
      <c r="BL511" s="194"/>
      <c r="BM511" s="194"/>
      <c r="BN511" s="194"/>
      <c r="BO511" s="194"/>
      <c r="BP511" s="194"/>
      <c r="BQ511" s="194"/>
      <c r="BR511" s="194"/>
      <c r="BS511" s="194"/>
      <c r="BT511" s="194"/>
      <c r="BU511" s="194"/>
      <c r="BV511" s="194"/>
      <c r="BW511" s="194"/>
      <c r="BX511" s="194"/>
      <c r="BY511" s="194"/>
      <c r="BZ511" s="194"/>
      <c r="CA511" s="194"/>
      <c r="CB511" s="194"/>
    </row>
    <row r="512" spans="2:80" s="193" customFormat="1" ht="30" customHeight="1" x14ac:dyDescent="0.2">
      <c r="B512" s="212"/>
      <c r="C512" s="265"/>
      <c r="D512" s="266"/>
      <c r="E512" s="212"/>
      <c r="F512" s="267"/>
      <c r="G512" s="268"/>
      <c r="H512" s="212"/>
      <c r="I512" s="212"/>
      <c r="J512" s="212"/>
      <c r="K512" s="267"/>
      <c r="L512" s="269"/>
      <c r="M512" s="269"/>
      <c r="N512" s="269"/>
      <c r="O512" s="212"/>
      <c r="P512" s="267"/>
      <c r="Q512" s="267"/>
      <c r="R512" s="267"/>
      <c r="S512" s="270"/>
      <c r="T512" s="270"/>
      <c r="U512" s="270"/>
      <c r="V512" s="270"/>
      <c r="W512" s="271"/>
      <c r="AB512" s="272"/>
      <c r="AC512" s="273"/>
      <c r="AD512" s="274"/>
      <c r="AE512" s="272"/>
      <c r="AF512" s="274"/>
      <c r="AH512" s="27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4"/>
      <c r="BN512" s="194"/>
      <c r="BO512" s="194"/>
      <c r="BP512" s="194"/>
      <c r="BQ512" s="194"/>
      <c r="BR512" s="194"/>
      <c r="BS512" s="194"/>
      <c r="BT512" s="194"/>
      <c r="BU512" s="194"/>
      <c r="BV512" s="194"/>
      <c r="BW512" s="194"/>
      <c r="BX512" s="194"/>
      <c r="BY512" s="194"/>
      <c r="BZ512" s="194"/>
      <c r="CA512" s="194"/>
      <c r="CB512" s="194"/>
    </row>
    <row r="513" spans="2:80" s="193" customFormat="1" ht="30" customHeight="1" x14ac:dyDescent="0.2">
      <c r="B513" s="212"/>
      <c r="C513" s="265"/>
      <c r="D513" s="266"/>
      <c r="E513" s="212"/>
      <c r="F513" s="267"/>
      <c r="G513" s="268"/>
      <c r="H513" s="212"/>
      <c r="I513" s="212"/>
      <c r="J513" s="212"/>
      <c r="K513" s="267"/>
      <c r="L513" s="269"/>
      <c r="M513" s="269"/>
      <c r="N513" s="269"/>
      <c r="O513" s="212"/>
      <c r="P513" s="267"/>
      <c r="Q513" s="267"/>
      <c r="R513" s="267"/>
      <c r="S513" s="270"/>
      <c r="T513" s="270"/>
      <c r="U513" s="270"/>
      <c r="V513" s="270"/>
      <c r="W513" s="271"/>
      <c r="AB513" s="272"/>
      <c r="AC513" s="273"/>
      <c r="AD513" s="274"/>
      <c r="AE513" s="272"/>
      <c r="AF513" s="274"/>
      <c r="AH513" s="274"/>
      <c r="AJ513" s="194"/>
      <c r="AK513" s="194"/>
      <c r="AL513" s="194"/>
      <c r="AM513" s="194"/>
      <c r="AN513" s="194"/>
      <c r="AO513" s="194"/>
      <c r="AP513" s="194"/>
      <c r="AQ513" s="194"/>
      <c r="AR513" s="194"/>
      <c r="AS513" s="194"/>
      <c r="AT513" s="194"/>
      <c r="AU513" s="194"/>
      <c r="AV513" s="194"/>
      <c r="AW513" s="194"/>
      <c r="AX513" s="194"/>
      <c r="AY513" s="194"/>
      <c r="AZ513" s="194"/>
      <c r="BA513" s="194"/>
      <c r="BB513" s="194"/>
      <c r="BC513" s="194"/>
      <c r="BD513" s="194"/>
      <c r="BE513" s="194"/>
      <c r="BF513" s="194"/>
      <c r="BG513" s="194"/>
      <c r="BH513" s="194"/>
      <c r="BI513" s="194"/>
      <c r="BJ513" s="194"/>
      <c r="BK513" s="194"/>
      <c r="BL513" s="194"/>
      <c r="BM513" s="194"/>
      <c r="BN513" s="194"/>
      <c r="BO513" s="194"/>
      <c r="BP513" s="194"/>
      <c r="BQ513" s="194"/>
      <c r="BR513" s="194"/>
      <c r="BS513" s="194"/>
      <c r="BT513" s="194"/>
      <c r="BU513" s="194"/>
      <c r="BV513" s="194"/>
      <c r="BW513" s="194"/>
      <c r="BX513" s="194"/>
      <c r="BY513" s="194"/>
      <c r="BZ513" s="194"/>
      <c r="CA513" s="194"/>
      <c r="CB513" s="194"/>
    </row>
    <row r="514" spans="2:80" s="193" customFormat="1" ht="30" customHeight="1" x14ac:dyDescent="0.2">
      <c r="B514" s="212"/>
      <c r="C514" s="265"/>
      <c r="D514" s="266"/>
      <c r="E514" s="212"/>
      <c r="F514" s="267"/>
      <c r="G514" s="268"/>
      <c r="H514" s="212"/>
      <c r="I514" s="212"/>
      <c r="J514" s="212"/>
      <c r="K514" s="267"/>
      <c r="L514" s="269"/>
      <c r="M514" s="269"/>
      <c r="N514" s="269"/>
      <c r="O514" s="212"/>
      <c r="P514" s="267"/>
      <c r="Q514" s="267"/>
      <c r="R514" s="267"/>
      <c r="S514" s="270"/>
      <c r="T514" s="270"/>
      <c r="U514" s="270"/>
      <c r="V514" s="270"/>
      <c r="W514" s="271"/>
      <c r="AB514" s="272"/>
      <c r="AC514" s="273"/>
      <c r="AD514" s="274"/>
      <c r="AE514" s="272"/>
      <c r="AF514" s="274"/>
      <c r="AH514" s="274"/>
      <c r="AJ514" s="194"/>
      <c r="AK514" s="194"/>
      <c r="AL514" s="194"/>
      <c r="AM514" s="194"/>
      <c r="AN514" s="194"/>
      <c r="AO514" s="194"/>
      <c r="AP514" s="194"/>
      <c r="AQ514" s="194"/>
      <c r="AR514" s="194"/>
      <c r="AS514" s="194"/>
      <c r="AT514" s="194"/>
      <c r="AU514" s="194"/>
      <c r="AV514" s="194"/>
      <c r="AW514" s="194"/>
      <c r="AX514" s="194"/>
      <c r="AY514" s="194"/>
      <c r="AZ514" s="194"/>
      <c r="BA514" s="194"/>
      <c r="BB514" s="194"/>
      <c r="BC514" s="194"/>
      <c r="BD514" s="194"/>
      <c r="BE514" s="194"/>
      <c r="BF514" s="194"/>
      <c r="BG514" s="194"/>
      <c r="BH514" s="194"/>
      <c r="BI514" s="194"/>
      <c r="BJ514" s="194"/>
      <c r="BK514" s="194"/>
      <c r="BL514" s="194"/>
      <c r="BM514" s="194"/>
      <c r="BN514" s="194"/>
      <c r="BO514" s="194"/>
      <c r="BP514" s="194"/>
      <c r="BQ514" s="194"/>
      <c r="BR514" s="194"/>
      <c r="BS514" s="194"/>
      <c r="BT514" s="194"/>
      <c r="BU514" s="194"/>
      <c r="BV514" s="194"/>
      <c r="BW514" s="194"/>
      <c r="BX514" s="194"/>
      <c r="BY514" s="194"/>
      <c r="BZ514" s="194"/>
      <c r="CA514" s="194"/>
      <c r="CB514" s="194"/>
    </row>
    <row r="515" spans="2:80" s="193" customFormat="1" ht="30" customHeight="1" x14ac:dyDescent="0.2">
      <c r="B515" s="212"/>
      <c r="C515" s="265"/>
      <c r="D515" s="266"/>
      <c r="E515" s="212"/>
      <c r="F515" s="267"/>
      <c r="G515" s="268"/>
      <c r="H515" s="212"/>
      <c r="I515" s="212"/>
      <c r="J515" s="212"/>
      <c r="K515" s="267"/>
      <c r="L515" s="269"/>
      <c r="M515" s="269"/>
      <c r="N515" s="269"/>
      <c r="O515" s="212"/>
      <c r="P515" s="267"/>
      <c r="Q515" s="267"/>
      <c r="R515" s="267"/>
      <c r="S515" s="270"/>
      <c r="T515" s="270"/>
      <c r="U515" s="270"/>
      <c r="V515" s="270"/>
      <c r="W515" s="271"/>
      <c r="AB515" s="272"/>
      <c r="AC515" s="273"/>
      <c r="AD515" s="274"/>
      <c r="AE515" s="272"/>
      <c r="AF515" s="274"/>
      <c r="AH515" s="274"/>
      <c r="AJ515" s="194"/>
      <c r="AK515" s="194"/>
      <c r="AL515" s="194"/>
      <c r="AM515" s="194"/>
      <c r="AN515" s="194"/>
      <c r="AO515" s="194"/>
      <c r="AP515" s="194"/>
      <c r="AQ515" s="194"/>
      <c r="AR515" s="194"/>
      <c r="AS515" s="194"/>
      <c r="AT515" s="194"/>
      <c r="AU515" s="194"/>
      <c r="AV515" s="194"/>
      <c r="AW515" s="194"/>
      <c r="AX515" s="194"/>
      <c r="AY515" s="194"/>
      <c r="AZ515" s="194"/>
      <c r="BA515" s="194"/>
      <c r="BB515" s="194"/>
      <c r="BC515" s="194"/>
      <c r="BD515" s="194"/>
      <c r="BE515" s="194"/>
      <c r="BF515" s="194"/>
      <c r="BG515" s="194"/>
      <c r="BH515" s="194"/>
      <c r="BI515" s="194"/>
      <c r="BJ515" s="194"/>
      <c r="BK515" s="194"/>
      <c r="BL515" s="194"/>
      <c r="BM515" s="194"/>
      <c r="BN515" s="194"/>
      <c r="BO515" s="194"/>
      <c r="BP515" s="194"/>
      <c r="BQ515" s="194"/>
      <c r="BR515" s="194"/>
      <c r="BS515" s="194"/>
      <c r="BT515" s="194"/>
      <c r="BU515" s="194"/>
      <c r="BV515" s="194"/>
      <c r="BW515" s="194"/>
      <c r="BX515" s="194"/>
      <c r="BY515" s="194"/>
      <c r="BZ515" s="194"/>
      <c r="CA515" s="194"/>
      <c r="CB515" s="194"/>
    </row>
    <row r="516" spans="2:80" s="193" customFormat="1" ht="30" customHeight="1" x14ac:dyDescent="0.2">
      <c r="B516" s="212"/>
      <c r="C516" s="265"/>
      <c r="D516" s="266"/>
      <c r="E516" s="212"/>
      <c r="F516" s="267"/>
      <c r="G516" s="268"/>
      <c r="H516" s="212"/>
      <c r="I516" s="212"/>
      <c r="J516" s="212"/>
      <c r="K516" s="267"/>
      <c r="L516" s="269"/>
      <c r="M516" s="269"/>
      <c r="N516" s="269"/>
      <c r="O516" s="212"/>
      <c r="P516" s="267"/>
      <c r="Q516" s="267"/>
      <c r="R516" s="267"/>
      <c r="S516" s="270"/>
      <c r="T516" s="270"/>
      <c r="U516" s="270"/>
      <c r="V516" s="270"/>
      <c r="W516" s="271"/>
      <c r="AB516" s="272"/>
      <c r="AC516" s="273"/>
      <c r="AD516" s="274"/>
      <c r="AE516" s="272"/>
      <c r="AF516" s="274"/>
      <c r="AH516" s="274"/>
      <c r="AJ516" s="194"/>
      <c r="AK516" s="194"/>
      <c r="AL516" s="194"/>
      <c r="AM516" s="194"/>
      <c r="AN516" s="194"/>
      <c r="AO516" s="194"/>
      <c r="AP516" s="194"/>
      <c r="AQ516" s="194"/>
      <c r="AR516" s="194"/>
      <c r="AS516" s="194"/>
      <c r="AT516" s="194"/>
      <c r="AU516" s="194"/>
      <c r="AV516" s="194"/>
      <c r="AW516" s="194"/>
      <c r="AX516" s="194"/>
      <c r="AY516" s="194"/>
      <c r="AZ516" s="194"/>
      <c r="BA516" s="194"/>
      <c r="BB516" s="194"/>
      <c r="BC516" s="194"/>
      <c r="BD516" s="194"/>
      <c r="BE516" s="194"/>
      <c r="BF516" s="194"/>
      <c r="BG516" s="194"/>
      <c r="BH516" s="194"/>
      <c r="BI516" s="194"/>
      <c r="BJ516" s="194"/>
      <c r="BK516" s="194"/>
      <c r="BL516" s="194"/>
      <c r="BM516" s="194"/>
      <c r="BN516" s="194"/>
      <c r="BO516" s="194"/>
      <c r="BP516" s="194"/>
      <c r="BQ516" s="194"/>
      <c r="BR516" s="194"/>
      <c r="BS516" s="194"/>
      <c r="BT516" s="194"/>
      <c r="BU516" s="194"/>
      <c r="BV516" s="194"/>
      <c r="BW516" s="194"/>
      <c r="BX516" s="194"/>
      <c r="BY516" s="194"/>
      <c r="BZ516" s="194"/>
      <c r="CA516" s="194"/>
      <c r="CB516" s="194"/>
    </row>
    <row r="517" spans="2:80" s="193" customFormat="1" ht="30" customHeight="1" x14ac:dyDescent="0.2">
      <c r="B517" s="212"/>
      <c r="C517" s="265"/>
      <c r="D517" s="266"/>
      <c r="E517" s="212"/>
      <c r="F517" s="267"/>
      <c r="G517" s="268"/>
      <c r="H517" s="212"/>
      <c r="I517" s="212"/>
      <c r="J517" s="212"/>
      <c r="K517" s="267"/>
      <c r="L517" s="269"/>
      <c r="M517" s="269"/>
      <c r="N517" s="269"/>
      <c r="O517" s="212"/>
      <c r="P517" s="267"/>
      <c r="Q517" s="267"/>
      <c r="R517" s="267"/>
      <c r="S517" s="270"/>
      <c r="T517" s="270"/>
      <c r="U517" s="270"/>
      <c r="V517" s="270"/>
      <c r="W517" s="271"/>
      <c r="AB517" s="272"/>
      <c r="AC517" s="273"/>
      <c r="AD517" s="274"/>
      <c r="AE517" s="272"/>
      <c r="AF517" s="274"/>
      <c r="AH517" s="274"/>
      <c r="AJ517" s="194"/>
      <c r="AK517" s="194"/>
      <c r="AL517" s="194"/>
      <c r="AM517" s="194"/>
      <c r="AN517" s="194"/>
      <c r="AO517" s="194"/>
      <c r="AP517" s="194"/>
      <c r="AQ517" s="194"/>
      <c r="AR517" s="194"/>
      <c r="AS517" s="194"/>
      <c r="AT517" s="194"/>
      <c r="AU517" s="194"/>
      <c r="AV517" s="194"/>
      <c r="AW517" s="194"/>
      <c r="AX517" s="194"/>
      <c r="AY517" s="194"/>
      <c r="AZ517" s="194"/>
      <c r="BA517" s="194"/>
      <c r="BB517" s="194"/>
      <c r="BC517" s="194"/>
      <c r="BD517" s="194"/>
      <c r="BE517" s="194"/>
      <c r="BF517" s="194"/>
      <c r="BG517" s="194"/>
      <c r="BH517" s="194"/>
      <c r="BI517" s="194"/>
      <c r="BJ517" s="194"/>
      <c r="BK517" s="194"/>
      <c r="BL517" s="194"/>
      <c r="BM517" s="194"/>
      <c r="BN517" s="194"/>
      <c r="BO517" s="194"/>
      <c r="BP517" s="194"/>
      <c r="BQ517" s="194"/>
      <c r="BR517" s="194"/>
      <c r="BS517" s="194"/>
      <c r="BT517" s="194"/>
      <c r="BU517" s="194"/>
      <c r="BV517" s="194"/>
      <c r="BW517" s="194"/>
      <c r="BX517" s="194"/>
      <c r="BY517" s="194"/>
      <c r="BZ517" s="194"/>
      <c r="CA517" s="194"/>
      <c r="CB517" s="194"/>
    </row>
    <row r="518" spans="2:80" s="193" customFormat="1" ht="30" customHeight="1" x14ac:dyDescent="0.2">
      <c r="B518" s="212"/>
      <c r="C518" s="265"/>
      <c r="D518" s="266"/>
      <c r="E518" s="212"/>
      <c r="F518" s="267"/>
      <c r="G518" s="268"/>
      <c r="H518" s="212"/>
      <c r="I518" s="212"/>
      <c r="J518" s="212"/>
      <c r="K518" s="267"/>
      <c r="L518" s="269"/>
      <c r="M518" s="269"/>
      <c r="N518" s="269"/>
      <c r="O518" s="212"/>
      <c r="P518" s="267"/>
      <c r="Q518" s="267"/>
      <c r="R518" s="267"/>
      <c r="S518" s="270"/>
      <c r="T518" s="270"/>
      <c r="U518" s="270"/>
      <c r="V518" s="270"/>
      <c r="W518" s="271"/>
      <c r="AB518" s="272"/>
      <c r="AC518" s="273"/>
      <c r="AD518" s="274"/>
      <c r="AE518" s="272"/>
      <c r="AF518" s="274"/>
      <c r="AH518" s="27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4"/>
      <c r="AT518" s="194"/>
      <c r="AU518" s="194"/>
      <c r="AV518" s="194"/>
      <c r="AW518" s="194"/>
      <c r="AX518" s="194"/>
      <c r="AY518" s="194"/>
      <c r="AZ518" s="194"/>
      <c r="BA518" s="194"/>
      <c r="BB518" s="194"/>
      <c r="BC518" s="194"/>
      <c r="BD518" s="194"/>
      <c r="BE518" s="194"/>
      <c r="BF518" s="194"/>
      <c r="BG518" s="194"/>
      <c r="BH518" s="194"/>
      <c r="BI518" s="194"/>
      <c r="BJ518" s="194"/>
      <c r="BK518" s="194"/>
      <c r="BL518" s="194"/>
      <c r="BM518" s="194"/>
      <c r="BN518" s="194"/>
      <c r="BO518" s="194"/>
      <c r="BP518" s="194"/>
      <c r="BQ518" s="194"/>
      <c r="BR518" s="194"/>
      <c r="BS518" s="194"/>
      <c r="BT518" s="194"/>
      <c r="BU518" s="194"/>
      <c r="BV518" s="194"/>
      <c r="BW518" s="194"/>
      <c r="BX518" s="194"/>
      <c r="BY518" s="194"/>
      <c r="BZ518" s="194"/>
      <c r="CA518" s="194"/>
      <c r="CB518" s="194"/>
    </row>
    <row r="519" spans="2:80" s="193" customFormat="1" ht="30" customHeight="1" x14ac:dyDescent="0.2">
      <c r="B519" s="212"/>
      <c r="C519" s="265"/>
      <c r="D519" s="266"/>
      <c r="E519" s="212"/>
      <c r="F519" s="267"/>
      <c r="G519" s="268"/>
      <c r="H519" s="212"/>
      <c r="I519" s="212"/>
      <c r="J519" s="212"/>
      <c r="K519" s="267"/>
      <c r="L519" s="269"/>
      <c r="M519" s="269"/>
      <c r="N519" s="269"/>
      <c r="O519" s="212"/>
      <c r="P519" s="267"/>
      <c r="Q519" s="267"/>
      <c r="R519" s="267"/>
      <c r="S519" s="270"/>
      <c r="T519" s="270"/>
      <c r="U519" s="270"/>
      <c r="V519" s="270"/>
      <c r="W519" s="271"/>
      <c r="AB519" s="272"/>
      <c r="AC519" s="273"/>
      <c r="AD519" s="274"/>
      <c r="AE519" s="272"/>
      <c r="AF519" s="274"/>
      <c r="AH519" s="27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4"/>
      <c r="AT519" s="194"/>
      <c r="AU519" s="194"/>
      <c r="AV519" s="194"/>
      <c r="AW519" s="194"/>
      <c r="AX519" s="194"/>
      <c r="AY519" s="194"/>
      <c r="AZ519" s="194"/>
      <c r="BA519" s="194"/>
      <c r="BB519" s="194"/>
      <c r="BC519" s="194"/>
      <c r="BD519" s="194"/>
      <c r="BE519" s="194"/>
      <c r="BF519" s="194"/>
      <c r="BG519" s="194"/>
      <c r="BH519" s="194"/>
      <c r="BI519" s="194"/>
      <c r="BJ519" s="194"/>
      <c r="BK519" s="194"/>
      <c r="BL519" s="194"/>
      <c r="BM519" s="194"/>
      <c r="BN519" s="194"/>
      <c r="BO519" s="194"/>
      <c r="BP519" s="194"/>
      <c r="BQ519" s="194"/>
      <c r="BR519" s="194"/>
      <c r="BS519" s="194"/>
      <c r="BT519" s="194"/>
      <c r="BU519" s="194"/>
      <c r="BV519" s="194"/>
      <c r="BW519" s="194"/>
      <c r="BX519" s="194"/>
      <c r="BY519" s="194"/>
      <c r="BZ519" s="194"/>
      <c r="CA519" s="194"/>
      <c r="CB519" s="194"/>
    </row>
    <row r="520" spans="2:80" s="193" customFormat="1" ht="30" customHeight="1" x14ac:dyDescent="0.2">
      <c r="B520" s="212"/>
      <c r="C520" s="265"/>
      <c r="D520" s="266"/>
      <c r="E520" s="212"/>
      <c r="F520" s="267"/>
      <c r="G520" s="268"/>
      <c r="H520" s="212"/>
      <c r="I520" s="212"/>
      <c r="J520" s="212"/>
      <c r="K520" s="267"/>
      <c r="L520" s="269"/>
      <c r="M520" s="269"/>
      <c r="N520" s="269"/>
      <c r="O520" s="212"/>
      <c r="P520" s="267"/>
      <c r="Q520" s="267"/>
      <c r="R520" s="267"/>
      <c r="S520" s="270"/>
      <c r="T520" s="270"/>
      <c r="U520" s="270"/>
      <c r="V520" s="270"/>
      <c r="W520" s="271"/>
      <c r="AB520" s="272"/>
      <c r="AC520" s="273"/>
      <c r="AD520" s="274"/>
      <c r="AE520" s="272"/>
      <c r="AF520" s="274"/>
      <c r="AH520" s="27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  <c r="AY520" s="194"/>
      <c r="AZ520" s="194"/>
      <c r="BA520" s="194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  <c r="BM520" s="194"/>
      <c r="BN520" s="194"/>
      <c r="BO520" s="194"/>
      <c r="BP520" s="194"/>
      <c r="BQ520" s="194"/>
      <c r="BR520" s="194"/>
      <c r="BS520" s="194"/>
      <c r="BT520" s="194"/>
      <c r="BU520" s="194"/>
      <c r="BV520" s="194"/>
      <c r="BW520" s="194"/>
      <c r="BX520" s="194"/>
      <c r="BY520" s="194"/>
      <c r="BZ520" s="194"/>
      <c r="CA520" s="194"/>
      <c r="CB520" s="194"/>
    </row>
    <row r="521" spans="2:80" s="193" customFormat="1" ht="30" customHeight="1" x14ac:dyDescent="0.2">
      <c r="B521" s="212"/>
      <c r="C521" s="265"/>
      <c r="D521" s="266"/>
      <c r="E521" s="212"/>
      <c r="F521" s="267"/>
      <c r="G521" s="268"/>
      <c r="H521" s="212"/>
      <c r="I521" s="212"/>
      <c r="J521" s="212"/>
      <c r="K521" s="267"/>
      <c r="L521" s="269"/>
      <c r="M521" s="269"/>
      <c r="N521" s="269"/>
      <c r="O521" s="212"/>
      <c r="P521" s="267"/>
      <c r="Q521" s="267"/>
      <c r="R521" s="267"/>
      <c r="S521" s="270"/>
      <c r="T521" s="270"/>
      <c r="U521" s="270"/>
      <c r="V521" s="270"/>
      <c r="W521" s="271"/>
      <c r="AB521" s="272"/>
      <c r="AC521" s="273"/>
      <c r="AD521" s="274"/>
      <c r="AE521" s="272"/>
      <c r="AF521" s="274"/>
      <c r="AH521" s="27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194"/>
      <c r="BY521" s="194"/>
      <c r="BZ521" s="194"/>
      <c r="CA521" s="194"/>
      <c r="CB521" s="194"/>
    </row>
    <row r="522" spans="2:80" s="193" customFormat="1" ht="30" customHeight="1" x14ac:dyDescent="0.2">
      <c r="B522" s="212"/>
      <c r="C522" s="265"/>
      <c r="D522" s="266"/>
      <c r="E522" s="212"/>
      <c r="F522" s="267"/>
      <c r="G522" s="268"/>
      <c r="H522" s="212"/>
      <c r="I522" s="212"/>
      <c r="J522" s="212"/>
      <c r="K522" s="267"/>
      <c r="L522" s="269"/>
      <c r="M522" s="269"/>
      <c r="N522" s="269"/>
      <c r="O522" s="212"/>
      <c r="P522" s="267"/>
      <c r="Q522" s="267"/>
      <c r="R522" s="267"/>
      <c r="S522" s="270"/>
      <c r="T522" s="270"/>
      <c r="U522" s="270"/>
      <c r="V522" s="270"/>
      <c r="W522" s="271"/>
      <c r="AB522" s="272"/>
      <c r="AC522" s="273"/>
      <c r="AD522" s="274"/>
      <c r="AE522" s="272"/>
      <c r="AF522" s="274"/>
      <c r="AH522" s="27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  <c r="AY522" s="194"/>
      <c r="AZ522" s="194"/>
      <c r="BA522" s="194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  <c r="BM522" s="194"/>
      <c r="BN522" s="194"/>
      <c r="BO522" s="194"/>
      <c r="BP522" s="194"/>
      <c r="BQ522" s="194"/>
      <c r="BR522" s="194"/>
      <c r="BS522" s="194"/>
      <c r="BT522" s="194"/>
      <c r="BU522" s="194"/>
      <c r="BV522" s="194"/>
      <c r="BW522" s="194"/>
      <c r="BX522" s="194"/>
      <c r="BY522" s="194"/>
      <c r="BZ522" s="194"/>
      <c r="CA522" s="194"/>
      <c r="CB522" s="194"/>
    </row>
    <row r="523" spans="2:80" s="193" customFormat="1" ht="30" customHeight="1" x14ac:dyDescent="0.2">
      <c r="B523" s="212"/>
      <c r="C523" s="265"/>
      <c r="D523" s="266"/>
      <c r="E523" s="212"/>
      <c r="F523" s="267"/>
      <c r="G523" s="268"/>
      <c r="H523" s="212"/>
      <c r="I523" s="212"/>
      <c r="J523" s="212"/>
      <c r="K523" s="267"/>
      <c r="L523" s="269"/>
      <c r="M523" s="269"/>
      <c r="N523" s="269"/>
      <c r="O523" s="212"/>
      <c r="P523" s="267"/>
      <c r="Q523" s="267"/>
      <c r="R523" s="267"/>
      <c r="S523" s="270"/>
      <c r="T523" s="270"/>
      <c r="U523" s="270"/>
      <c r="V523" s="270"/>
      <c r="W523" s="271"/>
      <c r="AB523" s="272"/>
      <c r="AC523" s="273"/>
      <c r="AD523" s="274"/>
      <c r="AE523" s="272"/>
      <c r="AF523" s="274"/>
      <c r="AH523" s="27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  <c r="AY523" s="194"/>
      <c r="AZ523" s="194"/>
      <c r="BA523" s="194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  <c r="BM523" s="194"/>
      <c r="BN523" s="194"/>
      <c r="BO523" s="194"/>
      <c r="BP523" s="194"/>
      <c r="BQ523" s="194"/>
      <c r="BR523" s="194"/>
      <c r="BS523" s="194"/>
      <c r="BT523" s="194"/>
      <c r="BU523" s="194"/>
      <c r="BV523" s="194"/>
      <c r="BW523" s="194"/>
      <c r="BX523" s="194"/>
      <c r="BY523" s="194"/>
      <c r="BZ523" s="194"/>
      <c r="CA523" s="194"/>
      <c r="CB523" s="194"/>
    </row>
    <row r="524" spans="2:80" s="193" customFormat="1" ht="30" customHeight="1" x14ac:dyDescent="0.2">
      <c r="B524" s="212"/>
      <c r="C524" s="265"/>
      <c r="D524" s="266"/>
      <c r="E524" s="212"/>
      <c r="F524" s="267"/>
      <c r="G524" s="268"/>
      <c r="H524" s="212"/>
      <c r="I524" s="212"/>
      <c r="J524" s="212"/>
      <c r="K524" s="267"/>
      <c r="L524" s="269"/>
      <c r="M524" s="269"/>
      <c r="N524" s="269"/>
      <c r="O524" s="212"/>
      <c r="P524" s="267"/>
      <c r="Q524" s="267"/>
      <c r="R524" s="267"/>
      <c r="S524" s="270"/>
      <c r="T524" s="270"/>
      <c r="U524" s="270"/>
      <c r="V524" s="270"/>
      <c r="W524" s="271"/>
      <c r="AB524" s="272"/>
      <c r="AC524" s="273"/>
      <c r="AD524" s="274"/>
      <c r="AE524" s="272"/>
      <c r="AF524" s="274"/>
      <c r="AH524" s="27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194"/>
      <c r="AT524" s="194"/>
      <c r="AU524" s="194"/>
      <c r="AV524" s="194"/>
      <c r="AW524" s="194"/>
      <c r="AX524" s="194"/>
      <c r="AY524" s="194"/>
      <c r="AZ524" s="194"/>
      <c r="BA524" s="194"/>
      <c r="BB524" s="194"/>
      <c r="BC524" s="194"/>
      <c r="BD524" s="194"/>
      <c r="BE524" s="194"/>
      <c r="BF524" s="194"/>
      <c r="BG524" s="194"/>
      <c r="BH524" s="194"/>
      <c r="BI524" s="194"/>
      <c r="BJ524" s="194"/>
      <c r="BK524" s="194"/>
      <c r="BL524" s="194"/>
      <c r="BM524" s="194"/>
      <c r="BN524" s="194"/>
      <c r="BO524" s="194"/>
      <c r="BP524" s="194"/>
      <c r="BQ524" s="194"/>
      <c r="BR524" s="194"/>
      <c r="BS524" s="194"/>
      <c r="BT524" s="194"/>
      <c r="BU524" s="194"/>
      <c r="BV524" s="194"/>
      <c r="BW524" s="194"/>
      <c r="BX524" s="194"/>
      <c r="BY524" s="194"/>
      <c r="BZ524" s="194"/>
      <c r="CA524" s="194"/>
      <c r="CB524" s="194"/>
    </row>
    <row r="525" spans="2:80" s="193" customFormat="1" ht="30" customHeight="1" x14ac:dyDescent="0.2">
      <c r="B525" s="212"/>
      <c r="C525" s="265"/>
      <c r="D525" s="266"/>
      <c r="E525" s="212"/>
      <c r="F525" s="267"/>
      <c r="G525" s="268"/>
      <c r="H525" s="212"/>
      <c r="I525" s="212"/>
      <c r="J525" s="212"/>
      <c r="K525" s="267"/>
      <c r="L525" s="269"/>
      <c r="M525" s="269"/>
      <c r="N525" s="269"/>
      <c r="O525" s="212"/>
      <c r="P525" s="267"/>
      <c r="Q525" s="267"/>
      <c r="R525" s="267"/>
      <c r="S525" s="270"/>
      <c r="T525" s="270"/>
      <c r="U525" s="270"/>
      <c r="V525" s="270"/>
      <c r="W525" s="271"/>
      <c r="AB525" s="272"/>
      <c r="AC525" s="273"/>
      <c r="AD525" s="274"/>
      <c r="AE525" s="272"/>
      <c r="AF525" s="274"/>
      <c r="AH525" s="27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194"/>
      <c r="AT525" s="194"/>
      <c r="AU525" s="194"/>
      <c r="AV525" s="194"/>
      <c r="AW525" s="194"/>
      <c r="AX525" s="194"/>
      <c r="AY525" s="194"/>
      <c r="AZ525" s="194"/>
      <c r="BA525" s="194"/>
      <c r="BB525" s="194"/>
      <c r="BC525" s="194"/>
      <c r="BD525" s="194"/>
      <c r="BE525" s="194"/>
      <c r="BF525" s="194"/>
      <c r="BG525" s="194"/>
      <c r="BH525" s="194"/>
      <c r="BI525" s="194"/>
      <c r="BJ525" s="194"/>
      <c r="BK525" s="194"/>
      <c r="BL525" s="194"/>
      <c r="BM525" s="194"/>
      <c r="BN525" s="194"/>
      <c r="BO525" s="194"/>
      <c r="BP525" s="194"/>
      <c r="BQ525" s="194"/>
      <c r="BR525" s="194"/>
      <c r="BS525" s="194"/>
      <c r="BT525" s="194"/>
      <c r="BU525" s="194"/>
      <c r="BV525" s="194"/>
      <c r="BW525" s="194"/>
      <c r="BX525" s="194"/>
      <c r="BY525" s="194"/>
      <c r="BZ525" s="194"/>
      <c r="CA525" s="194"/>
      <c r="CB525" s="194"/>
    </row>
    <row r="526" spans="2:80" s="193" customFormat="1" ht="30" customHeight="1" x14ac:dyDescent="0.2">
      <c r="B526" s="212"/>
      <c r="C526" s="265"/>
      <c r="D526" s="266"/>
      <c r="E526" s="212"/>
      <c r="F526" s="267"/>
      <c r="G526" s="268"/>
      <c r="H526" s="212"/>
      <c r="I526" s="212"/>
      <c r="J526" s="212"/>
      <c r="K526" s="267"/>
      <c r="L526" s="269"/>
      <c r="M526" s="269"/>
      <c r="N526" s="269"/>
      <c r="O526" s="212"/>
      <c r="P526" s="267"/>
      <c r="Q526" s="267"/>
      <c r="R526" s="267"/>
      <c r="S526" s="270"/>
      <c r="T526" s="270"/>
      <c r="U526" s="270"/>
      <c r="V526" s="270"/>
      <c r="W526" s="271"/>
      <c r="AB526" s="272"/>
      <c r="AC526" s="273"/>
      <c r="AD526" s="274"/>
      <c r="AE526" s="272"/>
      <c r="AF526" s="274"/>
      <c r="AH526" s="27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194"/>
      <c r="AT526" s="194"/>
      <c r="AU526" s="194"/>
      <c r="AV526" s="194"/>
      <c r="AW526" s="194"/>
      <c r="AX526" s="194"/>
      <c r="AY526" s="194"/>
      <c r="AZ526" s="194"/>
      <c r="BA526" s="194"/>
      <c r="BB526" s="194"/>
      <c r="BC526" s="194"/>
      <c r="BD526" s="194"/>
      <c r="BE526" s="194"/>
      <c r="BF526" s="194"/>
      <c r="BG526" s="194"/>
      <c r="BH526" s="194"/>
      <c r="BI526" s="194"/>
      <c r="BJ526" s="194"/>
      <c r="BK526" s="194"/>
      <c r="BL526" s="194"/>
      <c r="BM526" s="194"/>
      <c r="BN526" s="194"/>
      <c r="BO526" s="194"/>
      <c r="BP526" s="194"/>
      <c r="BQ526" s="194"/>
      <c r="BR526" s="194"/>
      <c r="BS526" s="194"/>
      <c r="BT526" s="194"/>
      <c r="BU526" s="194"/>
      <c r="BV526" s="194"/>
      <c r="BW526" s="194"/>
      <c r="BX526" s="194"/>
      <c r="BY526" s="194"/>
      <c r="BZ526" s="194"/>
      <c r="CA526" s="194"/>
      <c r="CB526" s="194"/>
    </row>
    <row r="527" spans="2:80" s="193" customFormat="1" ht="30" customHeight="1" x14ac:dyDescent="0.2">
      <c r="B527" s="212"/>
      <c r="C527" s="265"/>
      <c r="D527" s="266"/>
      <c r="E527" s="212"/>
      <c r="F527" s="267"/>
      <c r="G527" s="268"/>
      <c r="H527" s="212"/>
      <c r="I527" s="212"/>
      <c r="J527" s="212"/>
      <c r="K527" s="267"/>
      <c r="L527" s="269"/>
      <c r="M527" s="269"/>
      <c r="N527" s="269"/>
      <c r="O527" s="212"/>
      <c r="P527" s="267"/>
      <c r="Q527" s="267"/>
      <c r="R527" s="267"/>
      <c r="S527" s="270"/>
      <c r="T527" s="270"/>
      <c r="U527" s="270"/>
      <c r="V527" s="270"/>
      <c r="W527" s="271"/>
      <c r="AB527" s="272"/>
      <c r="AC527" s="273"/>
      <c r="AD527" s="274"/>
      <c r="AE527" s="272"/>
      <c r="AF527" s="274"/>
      <c r="AH527" s="274"/>
      <c r="AJ527" s="194"/>
      <c r="AK527" s="194"/>
      <c r="AL527" s="194"/>
      <c r="AM527" s="194"/>
      <c r="AN527" s="194"/>
      <c r="AO527" s="194"/>
      <c r="AP527" s="194"/>
      <c r="AQ527" s="194"/>
      <c r="AR527" s="194"/>
      <c r="AS527" s="194"/>
      <c r="AT527" s="194"/>
      <c r="AU527" s="194"/>
      <c r="AV527" s="194"/>
      <c r="AW527" s="194"/>
      <c r="AX527" s="194"/>
      <c r="AY527" s="194"/>
      <c r="AZ527" s="194"/>
      <c r="BA527" s="194"/>
      <c r="BB527" s="194"/>
      <c r="BC527" s="194"/>
      <c r="BD527" s="194"/>
      <c r="BE527" s="194"/>
      <c r="BF527" s="194"/>
      <c r="BG527" s="194"/>
      <c r="BH527" s="194"/>
      <c r="BI527" s="194"/>
      <c r="BJ527" s="194"/>
      <c r="BK527" s="194"/>
      <c r="BL527" s="194"/>
      <c r="BM527" s="194"/>
      <c r="BN527" s="194"/>
      <c r="BO527" s="194"/>
      <c r="BP527" s="194"/>
      <c r="BQ527" s="194"/>
      <c r="BR527" s="194"/>
      <c r="BS527" s="194"/>
      <c r="BT527" s="194"/>
      <c r="BU527" s="194"/>
      <c r="BV527" s="194"/>
      <c r="BW527" s="194"/>
      <c r="BX527" s="194"/>
      <c r="BY527" s="194"/>
      <c r="BZ527" s="194"/>
      <c r="CA527" s="194"/>
      <c r="CB527" s="194"/>
    </row>
    <row r="528" spans="2:80" s="193" customFormat="1" ht="30" customHeight="1" x14ac:dyDescent="0.2">
      <c r="B528" s="212"/>
      <c r="C528" s="265"/>
      <c r="D528" s="266"/>
      <c r="E528" s="212"/>
      <c r="F528" s="267"/>
      <c r="G528" s="268"/>
      <c r="H528" s="212"/>
      <c r="I528" s="212"/>
      <c r="J528" s="212"/>
      <c r="K528" s="267"/>
      <c r="L528" s="269"/>
      <c r="M528" s="269"/>
      <c r="N528" s="269"/>
      <c r="O528" s="212"/>
      <c r="P528" s="267"/>
      <c r="Q528" s="267"/>
      <c r="R528" s="267"/>
      <c r="S528" s="270"/>
      <c r="T528" s="270"/>
      <c r="U528" s="270"/>
      <c r="V528" s="270"/>
      <c r="W528" s="271"/>
      <c r="AB528" s="272"/>
      <c r="AC528" s="273"/>
      <c r="AD528" s="274"/>
      <c r="AE528" s="272"/>
      <c r="AF528" s="274"/>
      <c r="AH528" s="27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  <c r="AT528" s="194"/>
      <c r="AU528" s="194"/>
      <c r="AV528" s="194"/>
      <c r="AW528" s="194"/>
      <c r="AX528" s="194"/>
      <c r="AY528" s="194"/>
      <c r="AZ528" s="194"/>
      <c r="BA528" s="194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  <c r="BM528" s="194"/>
      <c r="BN528" s="194"/>
      <c r="BO528" s="194"/>
      <c r="BP528" s="194"/>
      <c r="BQ528" s="194"/>
      <c r="BR528" s="194"/>
      <c r="BS528" s="194"/>
      <c r="BT528" s="194"/>
      <c r="BU528" s="194"/>
      <c r="BV528" s="194"/>
      <c r="BW528" s="194"/>
      <c r="BX528" s="194"/>
      <c r="BY528" s="194"/>
      <c r="BZ528" s="194"/>
      <c r="CA528" s="194"/>
      <c r="CB528" s="194"/>
    </row>
    <row r="529" spans="2:80" s="193" customFormat="1" ht="30" customHeight="1" x14ac:dyDescent="0.2">
      <c r="B529" s="212"/>
      <c r="C529" s="265"/>
      <c r="D529" s="266"/>
      <c r="E529" s="212"/>
      <c r="F529" s="267"/>
      <c r="G529" s="268"/>
      <c r="H529" s="212"/>
      <c r="I529" s="212"/>
      <c r="J529" s="212"/>
      <c r="K529" s="267"/>
      <c r="L529" s="269"/>
      <c r="M529" s="269"/>
      <c r="N529" s="269"/>
      <c r="O529" s="212"/>
      <c r="P529" s="267"/>
      <c r="Q529" s="267"/>
      <c r="R529" s="267"/>
      <c r="S529" s="270"/>
      <c r="T529" s="270"/>
      <c r="U529" s="270"/>
      <c r="V529" s="270"/>
      <c r="W529" s="271"/>
      <c r="AB529" s="272"/>
      <c r="AC529" s="273"/>
      <c r="AD529" s="274"/>
      <c r="AE529" s="272"/>
      <c r="AF529" s="274"/>
      <c r="AH529" s="274"/>
      <c r="AJ529" s="194"/>
      <c r="AK529" s="194"/>
      <c r="AL529" s="194"/>
      <c r="AM529" s="194"/>
      <c r="AN529" s="194"/>
      <c r="AO529" s="194"/>
      <c r="AP529" s="194"/>
      <c r="AQ529" s="194"/>
      <c r="AR529" s="194"/>
      <c r="AS529" s="194"/>
      <c r="AT529" s="194"/>
      <c r="AU529" s="194"/>
      <c r="AV529" s="194"/>
      <c r="AW529" s="194"/>
      <c r="AX529" s="194"/>
      <c r="AY529" s="194"/>
      <c r="AZ529" s="194"/>
      <c r="BA529" s="194"/>
      <c r="BB529" s="194"/>
      <c r="BC529" s="194"/>
      <c r="BD529" s="194"/>
      <c r="BE529" s="194"/>
      <c r="BF529" s="194"/>
      <c r="BG529" s="194"/>
      <c r="BH529" s="194"/>
      <c r="BI529" s="194"/>
      <c r="BJ529" s="194"/>
      <c r="BK529" s="194"/>
      <c r="BL529" s="194"/>
      <c r="BM529" s="194"/>
      <c r="BN529" s="194"/>
      <c r="BO529" s="194"/>
      <c r="BP529" s="194"/>
      <c r="BQ529" s="194"/>
      <c r="BR529" s="194"/>
      <c r="BS529" s="194"/>
      <c r="BT529" s="194"/>
      <c r="BU529" s="194"/>
      <c r="BV529" s="194"/>
      <c r="BW529" s="194"/>
      <c r="BX529" s="194"/>
      <c r="BY529" s="194"/>
      <c r="BZ529" s="194"/>
      <c r="CA529" s="194"/>
      <c r="CB529" s="194"/>
    </row>
    <row r="530" spans="2:80" s="193" customFormat="1" ht="30" customHeight="1" x14ac:dyDescent="0.2">
      <c r="B530" s="212"/>
      <c r="C530" s="265"/>
      <c r="D530" s="266"/>
      <c r="E530" s="212"/>
      <c r="F530" s="267"/>
      <c r="G530" s="268"/>
      <c r="H530" s="212"/>
      <c r="I530" s="212"/>
      <c r="J530" s="212"/>
      <c r="K530" s="267"/>
      <c r="L530" s="269"/>
      <c r="M530" s="269"/>
      <c r="N530" s="269"/>
      <c r="O530" s="212"/>
      <c r="P530" s="267"/>
      <c r="Q530" s="267"/>
      <c r="R530" s="267"/>
      <c r="S530" s="270"/>
      <c r="T530" s="270"/>
      <c r="U530" s="270"/>
      <c r="V530" s="270"/>
      <c r="W530" s="271"/>
      <c r="AB530" s="272"/>
      <c r="AC530" s="273"/>
      <c r="AD530" s="274"/>
      <c r="AE530" s="272"/>
      <c r="AF530" s="274"/>
      <c r="AH530" s="274"/>
      <c r="AJ530" s="194"/>
      <c r="AK530" s="194"/>
      <c r="AL530" s="194"/>
      <c r="AM530" s="194"/>
      <c r="AN530" s="194"/>
      <c r="AO530" s="194"/>
      <c r="AP530" s="194"/>
      <c r="AQ530" s="194"/>
      <c r="AR530" s="194"/>
      <c r="AS530" s="194"/>
      <c r="AT530" s="194"/>
      <c r="AU530" s="194"/>
      <c r="AV530" s="194"/>
      <c r="AW530" s="194"/>
      <c r="AX530" s="194"/>
      <c r="AY530" s="194"/>
      <c r="AZ530" s="194"/>
      <c r="BA530" s="194"/>
      <c r="BB530" s="194"/>
      <c r="BC530" s="194"/>
      <c r="BD530" s="194"/>
      <c r="BE530" s="194"/>
      <c r="BF530" s="194"/>
      <c r="BG530" s="194"/>
      <c r="BH530" s="194"/>
      <c r="BI530" s="194"/>
      <c r="BJ530" s="194"/>
      <c r="BK530" s="194"/>
      <c r="BL530" s="194"/>
      <c r="BM530" s="194"/>
      <c r="BN530" s="194"/>
      <c r="BO530" s="194"/>
      <c r="BP530" s="194"/>
      <c r="BQ530" s="194"/>
      <c r="BR530" s="194"/>
      <c r="BS530" s="194"/>
      <c r="BT530" s="194"/>
      <c r="BU530" s="194"/>
      <c r="BV530" s="194"/>
      <c r="BW530" s="194"/>
      <c r="BX530" s="194"/>
      <c r="BY530" s="194"/>
      <c r="BZ530" s="194"/>
      <c r="CA530" s="194"/>
      <c r="CB530" s="194"/>
    </row>
    <row r="531" spans="2:80" s="193" customFormat="1" ht="30" customHeight="1" x14ac:dyDescent="0.2">
      <c r="B531" s="212"/>
      <c r="C531" s="265"/>
      <c r="D531" s="266"/>
      <c r="E531" s="212"/>
      <c r="F531" s="267"/>
      <c r="G531" s="268"/>
      <c r="H531" s="212"/>
      <c r="I531" s="212"/>
      <c r="J531" s="212"/>
      <c r="K531" s="267"/>
      <c r="L531" s="269"/>
      <c r="M531" s="269"/>
      <c r="N531" s="269"/>
      <c r="O531" s="212"/>
      <c r="P531" s="267"/>
      <c r="Q531" s="267"/>
      <c r="R531" s="267"/>
      <c r="S531" s="270"/>
      <c r="T531" s="270"/>
      <c r="U531" s="270"/>
      <c r="V531" s="270"/>
      <c r="W531" s="271"/>
      <c r="AB531" s="272"/>
      <c r="AC531" s="273"/>
      <c r="AD531" s="274"/>
      <c r="AE531" s="272"/>
      <c r="AF531" s="274"/>
      <c r="AH531" s="274"/>
      <c r="AJ531" s="194"/>
      <c r="AK531" s="194"/>
      <c r="AL531" s="194"/>
      <c r="AM531" s="194"/>
      <c r="AN531" s="194"/>
      <c r="AO531" s="194"/>
      <c r="AP531" s="194"/>
      <c r="AQ531" s="194"/>
      <c r="AR531" s="194"/>
      <c r="AS531" s="194"/>
      <c r="AT531" s="194"/>
      <c r="AU531" s="194"/>
      <c r="AV531" s="194"/>
      <c r="AW531" s="194"/>
      <c r="AX531" s="194"/>
      <c r="AY531" s="194"/>
      <c r="AZ531" s="194"/>
      <c r="BA531" s="194"/>
      <c r="BB531" s="194"/>
      <c r="BC531" s="194"/>
      <c r="BD531" s="194"/>
      <c r="BE531" s="194"/>
      <c r="BF531" s="194"/>
      <c r="BG531" s="194"/>
      <c r="BH531" s="194"/>
      <c r="BI531" s="194"/>
      <c r="BJ531" s="194"/>
      <c r="BK531" s="194"/>
      <c r="BL531" s="194"/>
      <c r="BM531" s="194"/>
      <c r="BN531" s="194"/>
      <c r="BO531" s="194"/>
      <c r="BP531" s="194"/>
      <c r="BQ531" s="194"/>
      <c r="BR531" s="194"/>
      <c r="BS531" s="194"/>
      <c r="BT531" s="194"/>
      <c r="BU531" s="194"/>
      <c r="BV531" s="194"/>
      <c r="BW531" s="194"/>
      <c r="BX531" s="194"/>
      <c r="BY531" s="194"/>
      <c r="BZ531" s="194"/>
      <c r="CA531" s="194"/>
      <c r="CB531" s="194"/>
    </row>
    <row r="532" spans="2:80" s="193" customFormat="1" ht="30" customHeight="1" x14ac:dyDescent="0.2">
      <c r="B532" s="212"/>
      <c r="C532" s="265"/>
      <c r="D532" s="266"/>
      <c r="E532" s="212"/>
      <c r="F532" s="267"/>
      <c r="G532" s="268"/>
      <c r="H532" s="212"/>
      <c r="I532" s="212"/>
      <c r="J532" s="212"/>
      <c r="K532" s="267"/>
      <c r="L532" s="269"/>
      <c r="M532" s="269"/>
      <c r="N532" s="269"/>
      <c r="O532" s="212"/>
      <c r="P532" s="267"/>
      <c r="Q532" s="267"/>
      <c r="R532" s="267"/>
      <c r="S532" s="270"/>
      <c r="T532" s="270"/>
      <c r="U532" s="270"/>
      <c r="V532" s="270"/>
      <c r="W532" s="271"/>
      <c r="AB532" s="272"/>
      <c r="AC532" s="273"/>
      <c r="AD532" s="274"/>
      <c r="AE532" s="272"/>
      <c r="AF532" s="274"/>
      <c r="AH532" s="274"/>
      <c r="AJ532" s="194"/>
      <c r="AK532" s="194"/>
      <c r="AL532" s="194"/>
      <c r="AM532" s="194"/>
      <c r="AN532" s="194"/>
      <c r="AO532" s="194"/>
      <c r="AP532" s="194"/>
      <c r="AQ532" s="194"/>
      <c r="AR532" s="194"/>
      <c r="AS532" s="194"/>
      <c r="AT532" s="194"/>
      <c r="AU532" s="194"/>
      <c r="AV532" s="194"/>
      <c r="AW532" s="194"/>
      <c r="AX532" s="194"/>
      <c r="AY532" s="194"/>
      <c r="AZ532" s="194"/>
      <c r="BA532" s="194"/>
      <c r="BB532" s="194"/>
      <c r="BC532" s="194"/>
      <c r="BD532" s="194"/>
      <c r="BE532" s="194"/>
      <c r="BF532" s="194"/>
      <c r="BG532" s="194"/>
      <c r="BH532" s="194"/>
      <c r="BI532" s="194"/>
      <c r="BJ532" s="194"/>
      <c r="BK532" s="194"/>
      <c r="BL532" s="194"/>
      <c r="BM532" s="194"/>
      <c r="BN532" s="194"/>
      <c r="BO532" s="194"/>
      <c r="BP532" s="194"/>
      <c r="BQ532" s="194"/>
      <c r="BR532" s="194"/>
      <c r="BS532" s="194"/>
      <c r="BT532" s="194"/>
      <c r="BU532" s="194"/>
      <c r="BV532" s="194"/>
      <c r="BW532" s="194"/>
      <c r="BX532" s="194"/>
      <c r="BY532" s="194"/>
      <c r="BZ532" s="194"/>
      <c r="CA532" s="194"/>
      <c r="CB532" s="194"/>
    </row>
    <row r="533" spans="2:80" s="193" customFormat="1" ht="30" customHeight="1" x14ac:dyDescent="0.2">
      <c r="B533" s="212"/>
      <c r="C533" s="265"/>
      <c r="D533" s="266"/>
      <c r="E533" s="212"/>
      <c r="F533" s="267"/>
      <c r="G533" s="268"/>
      <c r="H533" s="212"/>
      <c r="I533" s="212"/>
      <c r="J533" s="212"/>
      <c r="K533" s="267"/>
      <c r="L533" s="269"/>
      <c r="M533" s="269"/>
      <c r="N533" s="269"/>
      <c r="O533" s="212"/>
      <c r="P533" s="267"/>
      <c r="Q533" s="267"/>
      <c r="R533" s="267"/>
      <c r="S533" s="270"/>
      <c r="T533" s="270"/>
      <c r="U533" s="270"/>
      <c r="V533" s="270"/>
      <c r="W533" s="271"/>
      <c r="AB533" s="272"/>
      <c r="AC533" s="273"/>
      <c r="AD533" s="274"/>
      <c r="AE533" s="272"/>
      <c r="AF533" s="274"/>
      <c r="AH533" s="27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194"/>
      <c r="AT533" s="194"/>
      <c r="AU533" s="194"/>
      <c r="AV533" s="194"/>
      <c r="AW533" s="194"/>
      <c r="AX533" s="194"/>
      <c r="AY533" s="194"/>
      <c r="AZ533" s="194"/>
      <c r="BA533" s="194"/>
      <c r="BB533" s="194"/>
      <c r="BC533" s="194"/>
      <c r="BD533" s="194"/>
      <c r="BE533" s="194"/>
      <c r="BF533" s="194"/>
      <c r="BG533" s="194"/>
      <c r="BH533" s="194"/>
      <c r="BI533" s="194"/>
      <c r="BJ533" s="194"/>
      <c r="BK533" s="194"/>
      <c r="BL533" s="194"/>
      <c r="BM533" s="194"/>
      <c r="BN533" s="194"/>
      <c r="BO533" s="194"/>
      <c r="BP533" s="194"/>
      <c r="BQ533" s="194"/>
      <c r="BR533" s="194"/>
      <c r="BS533" s="194"/>
      <c r="BT533" s="194"/>
      <c r="BU533" s="194"/>
      <c r="BV533" s="194"/>
      <c r="BW533" s="194"/>
      <c r="BX533" s="194"/>
      <c r="BY533" s="194"/>
      <c r="BZ533" s="194"/>
      <c r="CA533" s="194"/>
      <c r="CB533" s="194"/>
    </row>
    <row r="534" spans="2:80" s="193" customFormat="1" ht="30" customHeight="1" x14ac:dyDescent="0.2">
      <c r="B534" s="212"/>
      <c r="C534" s="265"/>
      <c r="D534" s="266"/>
      <c r="E534" s="212"/>
      <c r="F534" s="267"/>
      <c r="G534" s="268"/>
      <c r="H534" s="212"/>
      <c r="I534" s="212"/>
      <c r="J534" s="212"/>
      <c r="K534" s="267"/>
      <c r="L534" s="269"/>
      <c r="M534" s="269"/>
      <c r="N534" s="269"/>
      <c r="O534" s="212"/>
      <c r="P534" s="267"/>
      <c r="Q534" s="267"/>
      <c r="R534" s="267"/>
      <c r="S534" s="270"/>
      <c r="T534" s="270"/>
      <c r="U534" s="270"/>
      <c r="V534" s="270"/>
      <c r="W534" s="271"/>
      <c r="AB534" s="272"/>
      <c r="AC534" s="273"/>
      <c r="AD534" s="274"/>
      <c r="AE534" s="272"/>
      <c r="AF534" s="274"/>
      <c r="AH534" s="27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4"/>
      <c r="AT534" s="194"/>
      <c r="AU534" s="194"/>
      <c r="AV534" s="194"/>
      <c r="AW534" s="194"/>
      <c r="AX534" s="194"/>
      <c r="AY534" s="194"/>
      <c r="AZ534" s="194"/>
      <c r="BA534" s="194"/>
      <c r="BB534" s="194"/>
      <c r="BC534" s="194"/>
      <c r="BD534" s="194"/>
      <c r="BE534" s="194"/>
      <c r="BF534" s="194"/>
      <c r="BG534" s="194"/>
      <c r="BH534" s="194"/>
      <c r="BI534" s="194"/>
      <c r="BJ534" s="194"/>
      <c r="BK534" s="194"/>
      <c r="BL534" s="194"/>
      <c r="BM534" s="194"/>
      <c r="BN534" s="194"/>
      <c r="BO534" s="194"/>
      <c r="BP534" s="194"/>
      <c r="BQ534" s="194"/>
      <c r="BR534" s="194"/>
      <c r="BS534" s="194"/>
      <c r="BT534" s="194"/>
      <c r="BU534" s="194"/>
      <c r="BV534" s="194"/>
      <c r="BW534" s="194"/>
      <c r="BX534" s="194"/>
      <c r="BY534" s="194"/>
      <c r="BZ534" s="194"/>
      <c r="CA534" s="194"/>
      <c r="CB534" s="194"/>
    </row>
    <row r="535" spans="2:80" s="193" customFormat="1" ht="30" customHeight="1" x14ac:dyDescent="0.2">
      <c r="B535" s="212"/>
      <c r="C535" s="265"/>
      <c r="D535" s="266"/>
      <c r="E535" s="212"/>
      <c r="F535" s="267"/>
      <c r="G535" s="268"/>
      <c r="H535" s="212"/>
      <c r="I535" s="212"/>
      <c r="J535" s="212"/>
      <c r="K535" s="267"/>
      <c r="L535" s="269"/>
      <c r="M535" s="269"/>
      <c r="N535" s="269"/>
      <c r="O535" s="212"/>
      <c r="P535" s="267"/>
      <c r="Q535" s="267"/>
      <c r="R535" s="267"/>
      <c r="S535" s="270"/>
      <c r="T535" s="270"/>
      <c r="U535" s="270"/>
      <c r="V535" s="270"/>
      <c r="W535" s="271"/>
      <c r="AB535" s="272"/>
      <c r="AC535" s="273"/>
      <c r="AD535" s="274"/>
      <c r="AE535" s="272"/>
      <c r="AF535" s="274"/>
      <c r="AH535" s="27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4"/>
      <c r="AT535" s="194"/>
      <c r="AU535" s="194"/>
      <c r="AV535" s="194"/>
      <c r="AW535" s="194"/>
      <c r="AX535" s="194"/>
      <c r="AY535" s="194"/>
      <c r="AZ535" s="194"/>
      <c r="BA535" s="194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  <c r="BM535" s="194"/>
      <c r="BN535" s="194"/>
      <c r="BO535" s="194"/>
      <c r="BP535" s="194"/>
      <c r="BQ535" s="194"/>
      <c r="BR535" s="194"/>
      <c r="BS535" s="194"/>
      <c r="BT535" s="194"/>
      <c r="BU535" s="194"/>
      <c r="BV535" s="194"/>
      <c r="BW535" s="194"/>
      <c r="BX535" s="194"/>
      <c r="BY535" s="194"/>
      <c r="BZ535" s="194"/>
      <c r="CA535" s="194"/>
      <c r="CB535" s="194"/>
    </row>
    <row r="536" spans="2:80" s="193" customFormat="1" ht="30" customHeight="1" x14ac:dyDescent="0.2">
      <c r="B536" s="212"/>
      <c r="C536" s="265"/>
      <c r="D536" s="266"/>
      <c r="E536" s="212"/>
      <c r="F536" s="267"/>
      <c r="G536" s="268"/>
      <c r="H536" s="212"/>
      <c r="I536" s="212"/>
      <c r="J536" s="212"/>
      <c r="K536" s="267"/>
      <c r="L536" s="269"/>
      <c r="M536" s="269"/>
      <c r="N536" s="269"/>
      <c r="O536" s="212"/>
      <c r="P536" s="267"/>
      <c r="Q536" s="267"/>
      <c r="R536" s="267"/>
      <c r="S536" s="270"/>
      <c r="T536" s="270"/>
      <c r="U536" s="270"/>
      <c r="V536" s="270"/>
      <c r="W536" s="271"/>
      <c r="AB536" s="272"/>
      <c r="AC536" s="273"/>
      <c r="AD536" s="274"/>
      <c r="AE536" s="272"/>
      <c r="AF536" s="274"/>
      <c r="AH536" s="27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4"/>
      <c r="AT536" s="194"/>
      <c r="AU536" s="194"/>
      <c r="AV536" s="194"/>
      <c r="AW536" s="194"/>
      <c r="AX536" s="194"/>
      <c r="AY536" s="194"/>
      <c r="AZ536" s="194"/>
      <c r="BA536" s="194"/>
      <c r="BB536" s="194"/>
      <c r="BC536" s="194"/>
      <c r="BD536" s="194"/>
      <c r="BE536" s="194"/>
      <c r="BF536" s="194"/>
      <c r="BG536" s="194"/>
      <c r="BH536" s="194"/>
      <c r="BI536" s="194"/>
      <c r="BJ536" s="194"/>
      <c r="BK536" s="194"/>
      <c r="BL536" s="194"/>
      <c r="BM536" s="194"/>
      <c r="BN536" s="194"/>
      <c r="BO536" s="194"/>
      <c r="BP536" s="194"/>
      <c r="BQ536" s="194"/>
      <c r="BR536" s="194"/>
      <c r="BS536" s="194"/>
      <c r="BT536" s="194"/>
      <c r="BU536" s="194"/>
      <c r="BV536" s="194"/>
      <c r="BW536" s="194"/>
      <c r="BX536" s="194"/>
      <c r="BY536" s="194"/>
      <c r="BZ536" s="194"/>
      <c r="CA536" s="194"/>
      <c r="CB536" s="194"/>
    </row>
    <row r="537" spans="2:80" s="193" customFormat="1" ht="30" customHeight="1" x14ac:dyDescent="0.2">
      <c r="B537" s="212"/>
      <c r="C537" s="265"/>
      <c r="D537" s="266"/>
      <c r="E537" s="212"/>
      <c r="F537" s="267"/>
      <c r="G537" s="268"/>
      <c r="H537" s="212"/>
      <c r="I537" s="212"/>
      <c r="J537" s="212"/>
      <c r="K537" s="267"/>
      <c r="L537" s="269"/>
      <c r="M537" s="269"/>
      <c r="N537" s="269"/>
      <c r="O537" s="212"/>
      <c r="P537" s="267"/>
      <c r="Q537" s="267"/>
      <c r="R537" s="267"/>
      <c r="S537" s="270"/>
      <c r="T537" s="270"/>
      <c r="U537" s="270"/>
      <c r="V537" s="270"/>
      <c r="W537" s="271"/>
      <c r="AB537" s="272"/>
      <c r="AC537" s="273"/>
      <c r="AD537" s="274"/>
      <c r="AE537" s="272"/>
      <c r="AF537" s="274"/>
      <c r="AH537" s="27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4"/>
      <c r="AT537" s="194"/>
      <c r="AU537" s="194"/>
      <c r="AV537" s="194"/>
      <c r="AW537" s="194"/>
      <c r="AX537" s="194"/>
      <c r="AY537" s="194"/>
      <c r="AZ537" s="194"/>
      <c r="BA537" s="194"/>
      <c r="BB537" s="194"/>
      <c r="BC537" s="194"/>
      <c r="BD537" s="194"/>
      <c r="BE537" s="194"/>
      <c r="BF537" s="194"/>
      <c r="BG537" s="194"/>
      <c r="BH537" s="194"/>
      <c r="BI537" s="194"/>
      <c r="BJ537" s="194"/>
      <c r="BK537" s="194"/>
      <c r="BL537" s="194"/>
      <c r="BM537" s="194"/>
      <c r="BN537" s="194"/>
      <c r="BO537" s="194"/>
      <c r="BP537" s="194"/>
      <c r="BQ537" s="194"/>
      <c r="BR537" s="194"/>
      <c r="BS537" s="194"/>
      <c r="BT537" s="194"/>
      <c r="BU537" s="194"/>
      <c r="BV537" s="194"/>
      <c r="BW537" s="194"/>
      <c r="BX537" s="194"/>
      <c r="BY537" s="194"/>
      <c r="BZ537" s="194"/>
      <c r="CA537" s="194"/>
      <c r="CB537" s="194"/>
    </row>
    <row r="538" spans="2:80" s="193" customFormat="1" ht="30" customHeight="1" x14ac:dyDescent="0.2">
      <c r="B538" s="212"/>
      <c r="C538" s="265"/>
      <c r="D538" s="266"/>
      <c r="E538" s="212"/>
      <c r="F538" s="267"/>
      <c r="G538" s="268"/>
      <c r="H538" s="212"/>
      <c r="I538" s="212"/>
      <c r="J538" s="212"/>
      <c r="K538" s="267"/>
      <c r="L538" s="269"/>
      <c r="M538" s="269"/>
      <c r="N538" s="269"/>
      <c r="O538" s="212"/>
      <c r="P538" s="267"/>
      <c r="Q538" s="267"/>
      <c r="R538" s="267"/>
      <c r="S538" s="270"/>
      <c r="T538" s="270"/>
      <c r="U538" s="270"/>
      <c r="V538" s="270"/>
      <c r="W538" s="271"/>
      <c r="AB538" s="272"/>
      <c r="AC538" s="273"/>
      <c r="AD538" s="274"/>
      <c r="AE538" s="272"/>
      <c r="AF538" s="274"/>
      <c r="AH538" s="27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4"/>
      <c r="AT538" s="194"/>
      <c r="AU538" s="194"/>
      <c r="AV538" s="194"/>
      <c r="AW538" s="194"/>
      <c r="AX538" s="194"/>
      <c r="AY538" s="194"/>
      <c r="AZ538" s="194"/>
      <c r="BA538" s="194"/>
      <c r="BB538" s="194"/>
      <c r="BC538" s="194"/>
      <c r="BD538" s="194"/>
      <c r="BE538" s="194"/>
      <c r="BF538" s="194"/>
      <c r="BG538" s="194"/>
      <c r="BH538" s="194"/>
      <c r="BI538" s="194"/>
      <c r="BJ538" s="194"/>
      <c r="BK538" s="194"/>
      <c r="BL538" s="194"/>
      <c r="BM538" s="194"/>
      <c r="BN538" s="194"/>
      <c r="BO538" s="194"/>
      <c r="BP538" s="194"/>
      <c r="BQ538" s="194"/>
      <c r="BR538" s="194"/>
      <c r="BS538" s="194"/>
      <c r="BT538" s="194"/>
      <c r="BU538" s="194"/>
      <c r="BV538" s="194"/>
      <c r="BW538" s="194"/>
      <c r="BX538" s="194"/>
      <c r="BY538" s="194"/>
      <c r="BZ538" s="194"/>
      <c r="CA538" s="194"/>
      <c r="CB538" s="194"/>
    </row>
    <row r="539" spans="2:80" s="193" customFormat="1" ht="30" customHeight="1" x14ac:dyDescent="0.2">
      <c r="B539" s="212"/>
      <c r="C539" s="265"/>
      <c r="D539" s="266"/>
      <c r="E539" s="212"/>
      <c r="F539" s="267"/>
      <c r="G539" s="268"/>
      <c r="H539" s="212"/>
      <c r="I539" s="212"/>
      <c r="J539" s="212"/>
      <c r="K539" s="267"/>
      <c r="L539" s="269"/>
      <c r="M539" s="269"/>
      <c r="N539" s="269"/>
      <c r="O539" s="212"/>
      <c r="P539" s="267"/>
      <c r="Q539" s="267"/>
      <c r="R539" s="267"/>
      <c r="S539" s="270"/>
      <c r="T539" s="270"/>
      <c r="U539" s="270"/>
      <c r="V539" s="270"/>
      <c r="W539" s="271"/>
      <c r="AB539" s="272"/>
      <c r="AC539" s="273"/>
      <c r="AD539" s="274"/>
      <c r="AE539" s="272"/>
      <c r="AF539" s="274"/>
      <c r="AH539" s="27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4"/>
      <c r="AT539" s="194"/>
      <c r="AU539" s="194"/>
      <c r="AV539" s="194"/>
      <c r="AW539" s="194"/>
      <c r="AX539" s="194"/>
      <c r="AY539" s="194"/>
      <c r="AZ539" s="194"/>
      <c r="BA539" s="194"/>
      <c r="BB539" s="194"/>
      <c r="BC539" s="194"/>
      <c r="BD539" s="194"/>
      <c r="BE539" s="194"/>
      <c r="BF539" s="194"/>
      <c r="BG539" s="194"/>
      <c r="BH539" s="194"/>
      <c r="BI539" s="194"/>
      <c r="BJ539" s="194"/>
      <c r="BK539" s="194"/>
      <c r="BL539" s="194"/>
      <c r="BM539" s="194"/>
      <c r="BN539" s="194"/>
      <c r="BO539" s="194"/>
      <c r="BP539" s="194"/>
      <c r="BQ539" s="194"/>
      <c r="BR539" s="194"/>
      <c r="BS539" s="194"/>
      <c r="BT539" s="194"/>
      <c r="BU539" s="194"/>
      <c r="BV539" s="194"/>
      <c r="BW539" s="194"/>
      <c r="BX539" s="194"/>
      <c r="BY539" s="194"/>
      <c r="BZ539" s="194"/>
      <c r="CA539" s="194"/>
      <c r="CB539" s="194"/>
    </row>
    <row r="540" spans="2:80" s="193" customFormat="1" ht="30" customHeight="1" x14ac:dyDescent="0.2">
      <c r="B540" s="212"/>
      <c r="C540" s="265"/>
      <c r="D540" s="266"/>
      <c r="E540" s="212"/>
      <c r="F540" s="267"/>
      <c r="G540" s="268"/>
      <c r="H540" s="212"/>
      <c r="I540" s="212"/>
      <c r="J540" s="212"/>
      <c r="K540" s="267"/>
      <c r="L540" s="269"/>
      <c r="M540" s="269"/>
      <c r="N540" s="269"/>
      <c r="O540" s="212"/>
      <c r="P540" s="267"/>
      <c r="Q540" s="267"/>
      <c r="R540" s="267"/>
      <c r="S540" s="270"/>
      <c r="T540" s="270"/>
      <c r="U540" s="270"/>
      <c r="V540" s="270"/>
      <c r="W540" s="271"/>
      <c r="AB540" s="272"/>
      <c r="AC540" s="273"/>
      <c r="AD540" s="274"/>
      <c r="AE540" s="272"/>
      <c r="AF540" s="274"/>
      <c r="AH540" s="27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194"/>
      <c r="AT540" s="194"/>
      <c r="AU540" s="194"/>
      <c r="AV540" s="194"/>
      <c r="AW540" s="194"/>
      <c r="AX540" s="194"/>
      <c r="AY540" s="194"/>
      <c r="AZ540" s="194"/>
      <c r="BA540" s="194"/>
      <c r="BB540" s="194"/>
      <c r="BC540" s="194"/>
      <c r="BD540" s="194"/>
      <c r="BE540" s="194"/>
      <c r="BF540" s="194"/>
      <c r="BG540" s="194"/>
      <c r="BH540" s="194"/>
      <c r="BI540" s="194"/>
      <c r="BJ540" s="194"/>
      <c r="BK540" s="194"/>
      <c r="BL540" s="194"/>
      <c r="BM540" s="194"/>
      <c r="BN540" s="194"/>
      <c r="BO540" s="194"/>
      <c r="BP540" s="194"/>
      <c r="BQ540" s="194"/>
      <c r="BR540" s="194"/>
      <c r="BS540" s="194"/>
      <c r="BT540" s="194"/>
      <c r="BU540" s="194"/>
      <c r="BV540" s="194"/>
      <c r="BW540" s="194"/>
      <c r="BX540" s="194"/>
      <c r="BY540" s="194"/>
      <c r="BZ540" s="194"/>
      <c r="CA540" s="194"/>
      <c r="CB540" s="194"/>
    </row>
    <row r="541" spans="2:80" s="193" customFormat="1" ht="30" customHeight="1" x14ac:dyDescent="0.2">
      <c r="B541" s="212"/>
      <c r="C541" s="265"/>
      <c r="D541" s="266"/>
      <c r="E541" s="212"/>
      <c r="F541" s="267"/>
      <c r="G541" s="268"/>
      <c r="H541" s="212"/>
      <c r="I541" s="212"/>
      <c r="J541" s="212"/>
      <c r="K541" s="267"/>
      <c r="L541" s="269"/>
      <c r="M541" s="269"/>
      <c r="N541" s="269"/>
      <c r="O541" s="212"/>
      <c r="P541" s="267"/>
      <c r="Q541" s="267"/>
      <c r="R541" s="267"/>
      <c r="S541" s="270"/>
      <c r="T541" s="270"/>
      <c r="U541" s="270"/>
      <c r="V541" s="270"/>
      <c r="W541" s="271"/>
      <c r="AB541" s="272"/>
      <c r="AC541" s="273"/>
      <c r="AD541" s="274"/>
      <c r="AE541" s="272"/>
      <c r="AF541" s="274"/>
      <c r="AH541" s="27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194"/>
      <c r="AT541" s="194"/>
      <c r="AU541" s="194"/>
      <c r="AV541" s="194"/>
      <c r="AW541" s="194"/>
      <c r="AX541" s="194"/>
      <c r="AY541" s="194"/>
      <c r="AZ541" s="194"/>
      <c r="BA541" s="194"/>
      <c r="BB541" s="194"/>
      <c r="BC541" s="194"/>
      <c r="BD541" s="194"/>
      <c r="BE541" s="194"/>
      <c r="BF541" s="194"/>
      <c r="BG541" s="194"/>
      <c r="BH541" s="194"/>
      <c r="BI541" s="194"/>
      <c r="BJ541" s="194"/>
      <c r="BK541" s="194"/>
      <c r="BL541" s="194"/>
      <c r="BM541" s="194"/>
      <c r="BN541" s="194"/>
      <c r="BO541" s="194"/>
      <c r="BP541" s="194"/>
      <c r="BQ541" s="194"/>
      <c r="BR541" s="194"/>
      <c r="BS541" s="194"/>
      <c r="BT541" s="194"/>
      <c r="BU541" s="194"/>
      <c r="BV541" s="194"/>
      <c r="BW541" s="194"/>
      <c r="BX541" s="194"/>
      <c r="BY541" s="194"/>
      <c r="BZ541" s="194"/>
      <c r="CA541" s="194"/>
      <c r="CB541" s="194"/>
    </row>
    <row r="542" spans="2:80" s="193" customFormat="1" ht="30" customHeight="1" x14ac:dyDescent="0.2">
      <c r="B542" s="212"/>
      <c r="C542" s="265"/>
      <c r="D542" s="266"/>
      <c r="E542" s="212"/>
      <c r="F542" s="267"/>
      <c r="G542" s="268"/>
      <c r="H542" s="212"/>
      <c r="I542" s="212"/>
      <c r="J542" s="212"/>
      <c r="K542" s="267"/>
      <c r="L542" s="269"/>
      <c r="M542" s="269"/>
      <c r="N542" s="269"/>
      <c r="O542" s="212"/>
      <c r="P542" s="267"/>
      <c r="Q542" s="267"/>
      <c r="R542" s="267"/>
      <c r="S542" s="270"/>
      <c r="T542" s="270"/>
      <c r="U542" s="270"/>
      <c r="V542" s="270"/>
      <c r="W542" s="271"/>
      <c r="AB542" s="272"/>
      <c r="AC542" s="273"/>
      <c r="AD542" s="274"/>
      <c r="AE542" s="272"/>
      <c r="AF542" s="274"/>
      <c r="AH542" s="27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194"/>
      <c r="BN542" s="194"/>
      <c r="BO542" s="194"/>
      <c r="BP542" s="194"/>
      <c r="BQ542" s="194"/>
      <c r="BR542" s="194"/>
      <c r="BS542" s="194"/>
      <c r="BT542" s="194"/>
      <c r="BU542" s="194"/>
      <c r="BV542" s="194"/>
      <c r="BW542" s="194"/>
      <c r="BX542" s="194"/>
      <c r="BY542" s="194"/>
      <c r="BZ542" s="194"/>
      <c r="CA542" s="194"/>
      <c r="CB542" s="194"/>
    </row>
    <row r="543" spans="2:80" s="193" customFormat="1" ht="30" customHeight="1" x14ac:dyDescent="0.2">
      <c r="B543" s="212"/>
      <c r="C543" s="265"/>
      <c r="D543" s="266"/>
      <c r="E543" s="212"/>
      <c r="F543" s="267"/>
      <c r="G543" s="268"/>
      <c r="H543" s="212"/>
      <c r="I543" s="212"/>
      <c r="J543" s="212"/>
      <c r="K543" s="267"/>
      <c r="L543" s="269"/>
      <c r="M543" s="269"/>
      <c r="N543" s="269"/>
      <c r="O543" s="212"/>
      <c r="P543" s="267"/>
      <c r="Q543" s="267"/>
      <c r="R543" s="267"/>
      <c r="S543" s="270"/>
      <c r="T543" s="270"/>
      <c r="U543" s="270"/>
      <c r="V543" s="270"/>
      <c r="W543" s="271"/>
      <c r="AB543" s="272"/>
      <c r="AC543" s="273"/>
      <c r="AD543" s="274"/>
      <c r="AE543" s="272"/>
      <c r="AF543" s="274"/>
      <c r="AH543" s="27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194"/>
      <c r="AT543" s="194"/>
      <c r="AU543" s="194"/>
      <c r="AV543" s="194"/>
      <c r="AW543" s="194"/>
      <c r="AX543" s="194"/>
      <c r="AY543" s="194"/>
      <c r="AZ543" s="194"/>
      <c r="BA543" s="194"/>
      <c r="BB543" s="194"/>
      <c r="BC543" s="194"/>
      <c r="BD543" s="194"/>
      <c r="BE543" s="194"/>
      <c r="BF543" s="194"/>
      <c r="BG543" s="194"/>
      <c r="BH543" s="194"/>
      <c r="BI543" s="194"/>
      <c r="BJ543" s="194"/>
      <c r="BK543" s="194"/>
      <c r="BL543" s="194"/>
      <c r="BM543" s="194"/>
      <c r="BN543" s="194"/>
      <c r="BO543" s="194"/>
      <c r="BP543" s="194"/>
      <c r="BQ543" s="194"/>
      <c r="BR543" s="194"/>
      <c r="BS543" s="194"/>
      <c r="BT543" s="194"/>
      <c r="BU543" s="194"/>
      <c r="BV543" s="194"/>
      <c r="BW543" s="194"/>
      <c r="BX543" s="194"/>
      <c r="BY543" s="194"/>
      <c r="BZ543" s="194"/>
      <c r="CA543" s="194"/>
      <c r="CB543" s="194"/>
    </row>
    <row r="544" spans="2:80" s="193" customFormat="1" ht="30" customHeight="1" x14ac:dyDescent="0.2">
      <c r="B544" s="212"/>
      <c r="C544" s="265"/>
      <c r="D544" s="266"/>
      <c r="E544" s="212"/>
      <c r="F544" s="267"/>
      <c r="G544" s="268"/>
      <c r="H544" s="212"/>
      <c r="I544" s="212"/>
      <c r="J544" s="212"/>
      <c r="K544" s="267"/>
      <c r="L544" s="269"/>
      <c r="M544" s="269"/>
      <c r="N544" s="269"/>
      <c r="O544" s="212"/>
      <c r="P544" s="267"/>
      <c r="Q544" s="267"/>
      <c r="R544" s="267"/>
      <c r="S544" s="270"/>
      <c r="T544" s="270"/>
      <c r="U544" s="270"/>
      <c r="V544" s="270"/>
      <c r="W544" s="271"/>
      <c r="AB544" s="272"/>
      <c r="AC544" s="273"/>
      <c r="AD544" s="274"/>
      <c r="AE544" s="272"/>
      <c r="AF544" s="274"/>
      <c r="AH544" s="27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194"/>
      <c r="AT544" s="194"/>
      <c r="AU544" s="194"/>
      <c r="AV544" s="194"/>
      <c r="AW544" s="194"/>
      <c r="AX544" s="194"/>
      <c r="AY544" s="194"/>
      <c r="AZ544" s="194"/>
      <c r="BA544" s="194"/>
      <c r="BB544" s="194"/>
      <c r="BC544" s="194"/>
      <c r="BD544" s="194"/>
      <c r="BE544" s="194"/>
      <c r="BF544" s="194"/>
      <c r="BG544" s="194"/>
      <c r="BH544" s="194"/>
      <c r="BI544" s="194"/>
      <c r="BJ544" s="194"/>
      <c r="BK544" s="194"/>
      <c r="BL544" s="194"/>
      <c r="BM544" s="194"/>
      <c r="BN544" s="194"/>
      <c r="BO544" s="194"/>
      <c r="BP544" s="194"/>
      <c r="BQ544" s="194"/>
      <c r="BR544" s="194"/>
      <c r="BS544" s="194"/>
      <c r="BT544" s="194"/>
      <c r="BU544" s="194"/>
      <c r="BV544" s="194"/>
      <c r="BW544" s="194"/>
      <c r="BX544" s="194"/>
      <c r="BY544" s="194"/>
      <c r="BZ544" s="194"/>
      <c r="CA544" s="194"/>
      <c r="CB544" s="194"/>
    </row>
    <row r="545" spans="2:80" s="193" customFormat="1" ht="30" customHeight="1" x14ac:dyDescent="0.2">
      <c r="B545" s="212"/>
      <c r="C545" s="265"/>
      <c r="D545" s="266"/>
      <c r="E545" s="212"/>
      <c r="F545" s="267"/>
      <c r="G545" s="268"/>
      <c r="H545" s="212"/>
      <c r="I545" s="212"/>
      <c r="J545" s="212"/>
      <c r="K545" s="267"/>
      <c r="L545" s="269"/>
      <c r="M545" s="269"/>
      <c r="N545" s="269"/>
      <c r="O545" s="212"/>
      <c r="P545" s="267"/>
      <c r="Q545" s="267"/>
      <c r="R545" s="267"/>
      <c r="S545" s="270"/>
      <c r="T545" s="270"/>
      <c r="U545" s="270"/>
      <c r="V545" s="270"/>
      <c r="W545" s="271"/>
      <c r="AB545" s="272"/>
      <c r="AC545" s="273"/>
      <c r="AD545" s="274"/>
      <c r="AE545" s="272"/>
      <c r="AF545" s="274"/>
      <c r="AH545" s="27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194"/>
      <c r="AT545" s="194"/>
      <c r="AU545" s="194"/>
      <c r="AV545" s="194"/>
      <c r="AW545" s="194"/>
      <c r="AX545" s="194"/>
      <c r="AY545" s="194"/>
      <c r="AZ545" s="194"/>
      <c r="BA545" s="194"/>
      <c r="BB545" s="194"/>
      <c r="BC545" s="194"/>
      <c r="BD545" s="194"/>
      <c r="BE545" s="194"/>
      <c r="BF545" s="194"/>
      <c r="BG545" s="194"/>
      <c r="BH545" s="194"/>
      <c r="BI545" s="194"/>
      <c r="BJ545" s="194"/>
      <c r="BK545" s="194"/>
      <c r="BL545" s="194"/>
      <c r="BM545" s="194"/>
      <c r="BN545" s="194"/>
      <c r="BO545" s="194"/>
      <c r="BP545" s="194"/>
      <c r="BQ545" s="194"/>
      <c r="BR545" s="194"/>
      <c r="BS545" s="194"/>
      <c r="BT545" s="194"/>
      <c r="BU545" s="194"/>
      <c r="BV545" s="194"/>
      <c r="BW545" s="194"/>
      <c r="BX545" s="194"/>
      <c r="BY545" s="194"/>
      <c r="BZ545" s="194"/>
      <c r="CA545" s="194"/>
      <c r="CB545" s="194"/>
    </row>
    <row r="546" spans="2:80" s="193" customFormat="1" ht="30" customHeight="1" x14ac:dyDescent="0.2">
      <c r="B546" s="212"/>
      <c r="C546" s="265"/>
      <c r="D546" s="266"/>
      <c r="E546" s="212"/>
      <c r="F546" s="267"/>
      <c r="G546" s="268"/>
      <c r="H546" s="212"/>
      <c r="I546" s="212"/>
      <c r="J546" s="212"/>
      <c r="K546" s="267"/>
      <c r="L546" s="269"/>
      <c r="M546" s="269"/>
      <c r="N546" s="269"/>
      <c r="O546" s="212"/>
      <c r="P546" s="267"/>
      <c r="Q546" s="267"/>
      <c r="R546" s="267"/>
      <c r="S546" s="270"/>
      <c r="T546" s="270"/>
      <c r="U546" s="270"/>
      <c r="V546" s="270"/>
      <c r="W546" s="271"/>
      <c r="AB546" s="272"/>
      <c r="AC546" s="273"/>
      <c r="AD546" s="274"/>
      <c r="AE546" s="272"/>
      <c r="AF546" s="274"/>
      <c r="AH546" s="27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194"/>
      <c r="AT546" s="194"/>
      <c r="AU546" s="194"/>
      <c r="AV546" s="194"/>
      <c r="AW546" s="194"/>
      <c r="AX546" s="194"/>
      <c r="AY546" s="194"/>
      <c r="AZ546" s="194"/>
      <c r="BA546" s="194"/>
      <c r="BB546" s="194"/>
      <c r="BC546" s="194"/>
      <c r="BD546" s="194"/>
      <c r="BE546" s="194"/>
      <c r="BF546" s="194"/>
      <c r="BG546" s="194"/>
      <c r="BH546" s="194"/>
      <c r="BI546" s="194"/>
      <c r="BJ546" s="194"/>
      <c r="BK546" s="194"/>
      <c r="BL546" s="194"/>
      <c r="BM546" s="194"/>
      <c r="BN546" s="194"/>
      <c r="BO546" s="194"/>
      <c r="BP546" s="194"/>
      <c r="BQ546" s="194"/>
      <c r="BR546" s="194"/>
      <c r="BS546" s="194"/>
      <c r="BT546" s="194"/>
      <c r="BU546" s="194"/>
      <c r="BV546" s="194"/>
      <c r="BW546" s="194"/>
      <c r="BX546" s="194"/>
      <c r="BY546" s="194"/>
      <c r="BZ546" s="194"/>
      <c r="CA546" s="194"/>
      <c r="CB546" s="194"/>
    </row>
    <row r="547" spans="2:80" s="193" customFormat="1" ht="30" customHeight="1" x14ac:dyDescent="0.2">
      <c r="B547" s="212"/>
      <c r="C547" s="265"/>
      <c r="D547" s="266"/>
      <c r="E547" s="212"/>
      <c r="F547" s="267"/>
      <c r="G547" s="268"/>
      <c r="H547" s="212"/>
      <c r="I547" s="212"/>
      <c r="J547" s="212"/>
      <c r="K547" s="267"/>
      <c r="L547" s="269"/>
      <c r="M547" s="269"/>
      <c r="N547" s="269"/>
      <c r="O547" s="212"/>
      <c r="P547" s="267"/>
      <c r="Q547" s="267"/>
      <c r="R547" s="267"/>
      <c r="S547" s="270"/>
      <c r="T547" s="270"/>
      <c r="U547" s="270"/>
      <c r="V547" s="270"/>
      <c r="W547" s="271"/>
      <c r="AB547" s="272"/>
      <c r="AC547" s="273"/>
      <c r="AD547" s="274"/>
      <c r="AE547" s="272"/>
      <c r="AF547" s="274"/>
      <c r="AH547" s="27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194"/>
      <c r="AT547" s="194"/>
      <c r="AU547" s="194"/>
      <c r="AV547" s="194"/>
      <c r="AW547" s="194"/>
      <c r="AX547" s="194"/>
      <c r="AY547" s="194"/>
      <c r="AZ547" s="194"/>
      <c r="BA547" s="194"/>
      <c r="BB547" s="194"/>
      <c r="BC547" s="194"/>
      <c r="BD547" s="194"/>
      <c r="BE547" s="194"/>
      <c r="BF547" s="194"/>
      <c r="BG547" s="194"/>
      <c r="BH547" s="194"/>
      <c r="BI547" s="194"/>
      <c r="BJ547" s="194"/>
      <c r="BK547" s="194"/>
      <c r="BL547" s="194"/>
      <c r="BM547" s="194"/>
      <c r="BN547" s="194"/>
      <c r="BO547" s="194"/>
      <c r="BP547" s="194"/>
      <c r="BQ547" s="194"/>
      <c r="BR547" s="194"/>
      <c r="BS547" s="194"/>
      <c r="BT547" s="194"/>
      <c r="BU547" s="194"/>
      <c r="BV547" s="194"/>
      <c r="BW547" s="194"/>
      <c r="BX547" s="194"/>
      <c r="BY547" s="194"/>
      <c r="BZ547" s="194"/>
      <c r="CA547" s="194"/>
      <c r="CB547" s="194"/>
    </row>
    <row r="548" spans="2:80" s="193" customFormat="1" ht="30" customHeight="1" x14ac:dyDescent="0.2">
      <c r="B548" s="212"/>
      <c r="C548" s="265"/>
      <c r="D548" s="266"/>
      <c r="E548" s="212"/>
      <c r="F548" s="267"/>
      <c r="G548" s="268"/>
      <c r="H548" s="212"/>
      <c r="I548" s="212"/>
      <c r="J548" s="212"/>
      <c r="K548" s="267"/>
      <c r="L548" s="269"/>
      <c r="M548" s="269"/>
      <c r="N548" s="269"/>
      <c r="O548" s="212"/>
      <c r="P548" s="267"/>
      <c r="Q548" s="267"/>
      <c r="R548" s="267"/>
      <c r="S548" s="270"/>
      <c r="T548" s="270"/>
      <c r="U548" s="270"/>
      <c r="V548" s="270"/>
      <c r="W548" s="271"/>
      <c r="AB548" s="272"/>
      <c r="AC548" s="273"/>
      <c r="AD548" s="274"/>
      <c r="AE548" s="272"/>
      <c r="AF548" s="274"/>
      <c r="AH548" s="27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194"/>
      <c r="AT548" s="194"/>
      <c r="AU548" s="194"/>
      <c r="AV548" s="194"/>
      <c r="AW548" s="194"/>
      <c r="AX548" s="194"/>
      <c r="AY548" s="194"/>
      <c r="AZ548" s="194"/>
      <c r="BA548" s="194"/>
      <c r="BB548" s="194"/>
      <c r="BC548" s="194"/>
      <c r="BD548" s="194"/>
      <c r="BE548" s="194"/>
      <c r="BF548" s="194"/>
      <c r="BG548" s="194"/>
      <c r="BH548" s="194"/>
      <c r="BI548" s="194"/>
      <c r="BJ548" s="194"/>
      <c r="BK548" s="194"/>
      <c r="BL548" s="194"/>
      <c r="BM548" s="194"/>
      <c r="BN548" s="194"/>
      <c r="BO548" s="194"/>
      <c r="BP548" s="194"/>
      <c r="BQ548" s="194"/>
      <c r="BR548" s="194"/>
      <c r="BS548" s="194"/>
      <c r="BT548" s="194"/>
      <c r="BU548" s="194"/>
      <c r="BV548" s="194"/>
      <c r="BW548" s="194"/>
      <c r="BX548" s="194"/>
      <c r="BY548" s="194"/>
      <c r="BZ548" s="194"/>
      <c r="CA548" s="194"/>
      <c r="CB548" s="194"/>
    </row>
    <row r="549" spans="2:80" s="193" customFormat="1" ht="30" customHeight="1" x14ac:dyDescent="0.2">
      <c r="B549" s="212"/>
      <c r="C549" s="265"/>
      <c r="D549" s="266"/>
      <c r="E549" s="212"/>
      <c r="F549" s="267"/>
      <c r="G549" s="268"/>
      <c r="H549" s="212"/>
      <c r="I549" s="212"/>
      <c r="J549" s="212"/>
      <c r="K549" s="267"/>
      <c r="L549" s="269"/>
      <c r="M549" s="269"/>
      <c r="N549" s="269"/>
      <c r="O549" s="212"/>
      <c r="P549" s="267"/>
      <c r="Q549" s="267"/>
      <c r="R549" s="267"/>
      <c r="S549" s="270"/>
      <c r="T549" s="270"/>
      <c r="U549" s="270"/>
      <c r="V549" s="270"/>
      <c r="W549" s="271"/>
      <c r="AB549" s="272"/>
      <c r="AC549" s="273"/>
      <c r="AD549" s="274"/>
      <c r="AE549" s="272"/>
      <c r="AF549" s="274"/>
      <c r="AH549" s="27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  <c r="AT549" s="194"/>
      <c r="AU549" s="194"/>
      <c r="AV549" s="194"/>
      <c r="AW549" s="194"/>
      <c r="AX549" s="194"/>
      <c r="AY549" s="194"/>
      <c r="AZ549" s="194"/>
      <c r="BA549" s="194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  <c r="BM549" s="194"/>
      <c r="BN549" s="194"/>
      <c r="BO549" s="194"/>
      <c r="BP549" s="194"/>
      <c r="BQ549" s="194"/>
      <c r="BR549" s="194"/>
      <c r="BS549" s="194"/>
      <c r="BT549" s="194"/>
      <c r="BU549" s="194"/>
      <c r="BV549" s="194"/>
      <c r="BW549" s="194"/>
      <c r="BX549" s="194"/>
      <c r="BY549" s="194"/>
      <c r="BZ549" s="194"/>
      <c r="CA549" s="194"/>
      <c r="CB549" s="194"/>
    </row>
    <row r="550" spans="2:80" s="193" customFormat="1" ht="30" customHeight="1" x14ac:dyDescent="0.2">
      <c r="B550" s="212"/>
      <c r="C550" s="265"/>
      <c r="D550" s="266"/>
      <c r="E550" s="212"/>
      <c r="F550" s="267"/>
      <c r="G550" s="268"/>
      <c r="H550" s="212"/>
      <c r="I550" s="212"/>
      <c r="J550" s="212"/>
      <c r="K550" s="267"/>
      <c r="L550" s="269"/>
      <c r="M550" s="269"/>
      <c r="N550" s="269"/>
      <c r="O550" s="212"/>
      <c r="P550" s="267"/>
      <c r="Q550" s="267"/>
      <c r="R550" s="267"/>
      <c r="S550" s="270"/>
      <c r="T550" s="270"/>
      <c r="U550" s="270"/>
      <c r="V550" s="270"/>
      <c r="W550" s="271"/>
      <c r="AB550" s="272"/>
      <c r="AC550" s="273"/>
      <c r="AD550" s="274"/>
      <c r="AE550" s="272"/>
      <c r="AF550" s="274"/>
      <c r="AH550" s="27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4"/>
      <c r="AT550" s="194"/>
      <c r="AU550" s="194"/>
      <c r="AV550" s="194"/>
      <c r="AW550" s="194"/>
      <c r="AX550" s="194"/>
      <c r="AY550" s="194"/>
      <c r="AZ550" s="194"/>
      <c r="BA550" s="194"/>
      <c r="BB550" s="194"/>
      <c r="BC550" s="194"/>
      <c r="BD550" s="194"/>
      <c r="BE550" s="194"/>
      <c r="BF550" s="194"/>
      <c r="BG550" s="194"/>
      <c r="BH550" s="194"/>
      <c r="BI550" s="194"/>
      <c r="BJ550" s="194"/>
      <c r="BK550" s="194"/>
      <c r="BL550" s="194"/>
      <c r="BM550" s="194"/>
      <c r="BN550" s="194"/>
      <c r="BO550" s="194"/>
      <c r="BP550" s="194"/>
      <c r="BQ550" s="194"/>
      <c r="BR550" s="194"/>
      <c r="BS550" s="194"/>
      <c r="BT550" s="194"/>
      <c r="BU550" s="194"/>
      <c r="BV550" s="194"/>
      <c r="BW550" s="194"/>
      <c r="BX550" s="194"/>
      <c r="BY550" s="194"/>
      <c r="BZ550" s="194"/>
      <c r="CA550" s="194"/>
      <c r="CB550" s="194"/>
    </row>
    <row r="551" spans="2:80" s="193" customFormat="1" ht="30" customHeight="1" x14ac:dyDescent="0.2">
      <c r="B551" s="212"/>
      <c r="C551" s="265"/>
      <c r="D551" s="266"/>
      <c r="E551" s="212"/>
      <c r="F551" s="267"/>
      <c r="G551" s="268"/>
      <c r="H551" s="212"/>
      <c r="I551" s="212"/>
      <c r="J551" s="212"/>
      <c r="K551" s="267"/>
      <c r="L551" s="269"/>
      <c r="M551" s="269"/>
      <c r="N551" s="269"/>
      <c r="O551" s="212"/>
      <c r="P551" s="267"/>
      <c r="Q551" s="267"/>
      <c r="R551" s="267"/>
      <c r="S551" s="270"/>
      <c r="T551" s="270"/>
      <c r="U551" s="270"/>
      <c r="V551" s="270"/>
      <c r="W551" s="271"/>
      <c r="AB551" s="272"/>
      <c r="AC551" s="273"/>
      <c r="AD551" s="274"/>
      <c r="AE551" s="272"/>
      <c r="AF551" s="274"/>
      <c r="AH551" s="27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194"/>
      <c r="AT551" s="194"/>
      <c r="AU551" s="194"/>
      <c r="AV551" s="194"/>
      <c r="AW551" s="194"/>
      <c r="AX551" s="194"/>
      <c r="AY551" s="194"/>
      <c r="AZ551" s="194"/>
      <c r="BA551" s="194"/>
      <c r="BB551" s="194"/>
      <c r="BC551" s="194"/>
      <c r="BD551" s="194"/>
      <c r="BE551" s="194"/>
      <c r="BF551" s="194"/>
      <c r="BG551" s="194"/>
      <c r="BH551" s="194"/>
      <c r="BI551" s="194"/>
      <c r="BJ551" s="194"/>
      <c r="BK551" s="194"/>
      <c r="BL551" s="194"/>
      <c r="BM551" s="194"/>
      <c r="BN551" s="194"/>
      <c r="BO551" s="194"/>
      <c r="BP551" s="194"/>
      <c r="BQ551" s="194"/>
      <c r="BR551" s="194"/>
      <c r="BS551" s="194"/>
      <c r="BT551" s="194"/>
      <c r="BU551" s="194"/>
      <c r="BV551" s="194"/>
      <c r="BW551" s="194"/>
      <c r="BX551" s="194"/>
      <c r="BY551" s="194"/>
      <c r="BZ551" s="194"/>
      <c r="CA551" s="194"/>
      <c r="CB551" s="194"/>
    </row>
    <row r="552" spans="2:80" s="193" customFormat="1" ht="30" customHeight="1" x14ac:dyDescent="0.2">
      <c r="B552" s="212"/>
      <c r="C552" s="265"/>
      <c r="D552" s="266"/>
      <c r="E552" s="212"/>
      <c r="F552" s="267"/>
      <c r="G552" s="268"/>
      <c r="H552" s="212"/>
      <c r="I552" s="212"/>
      <c r="J552" s="212"/>
      <c r="K552" s="267"/>
      <c r="L552" s="269"/>
      <c r="M552" s="269"/>
      <c r="N552" s="269"/>
      <c r="O552" s="212"/>
      <c r="P552" s="267"/>
      <c r="Q552" s="267"/>
      <c r="R552" s="267"/>
      <c r="S552" s="270"/>
      <c r="T552" s="270"/>
      <c r="U552" s="270"/>
      <c r="V552" s="270"/>
      <c r="W552" s="271"/>
      <c r="AB552" s="272"/>
      <c r="AC552" s="273"/>
      <c r="AD552" s="274"/>
      <c r="AE552" s="272"/>
      <c r="AF552" s="274"/>
      <c r="AH552" s="27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4"/>
      <c r="AT552" s="194"/>
      <c r="AU552" s="194"/>
      <c r="AV552" s="194"/>
      <c r="AW552" s="194"/>
      <c r="AX552" s="194"/>
      <c r="AY552" s="194"/>
      <c r="AZ552" s="194"/>
      <c r="BA552" s="194"/>
      <c r="BB552" s="194"/>
      <c r="BC552" s="194"/>
      <c r="BD552" s="194"/>
      <c r="BE552" s="194"/>
      <c r="BF552" s="194"/>
      <c r="BG552" s="194"/>
      <c r="BH552" s="194"/>
      <c r="BI552" s="194"/>
      <c r="BJ552" s="194"/>
      <c r="BK552" s="194"/>
      <c r="BL552" s="194"/>
      <c r="BM552" s="194"/>
      <c r="BN552" s="194"/>
      <c r="BO552" s="194"/>
      <c r="BP552" s="194"/>
      <c r="BQ552" s="194"/>
      <c r="BR552" s="194"/>
      <c r="BS552" s="194"/>
      <c r="BT552" s="194"/>
      <c r="BU552" s="194"/>
      <c r="BV552" s="194"/>
      <c r="BW552" s="194"/>
      <c r="BX552" s="194"/>
      <c r="BY552" s="194"/>
      <c r="BZ552" s="194"/>
      <c r="CA552" s="194"/>
      <c r="CB552" s="194"/>
    </row>
    <row r="553" spans="2:80" s="193" customFormat="1" ht="30" customHeight="1" x14ac:dyDescent="0.2">
      <c r="B553" s="212"/>
      <c r="C553" s="265"/>
      <c r="D553" s="266"/>
      <c r="E553" s="212"/>
      <c r="F553" s="267"/>
      <c r="G553" s="268"/>
      <c r="H553" s="212"/>
      <c r="I553" s="212"/>
      <c r="J553" s="212"/>
      <c r="K553" s="267"/>
      <c r="L553" s="269"/>
      <c r="M553" s="269"/>
      <c r="N553" s="269"/>
      <c r="O553" s="212"/>
      <c r="P553" s="267"/>
      <c r="Q553" s="267"/>
      <c r="R553" s="267"/>
      <c r="S553" s="270"/>
      <c r="T553" s="270"/>
      <c r="U553" s="270"/>
      <c r="V553" s="270"/>
      <c r="W553" s="271"/>
      <c r="AB553" s="272"/>
      <c r="AC553" s="273"/>
      <c r="AD553" s="274"/>
      <c r="AE553" s="272"/>
      <c r="AF553" s="274"/>
      <c r="AH553" s="27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4"/>
      <c r="AT553" s="194"/>
      <c r="AU553" s="194"/>
      <c r="AV553" s="194"/>
      <c r="AW553" s="194"/>
      <c r="AX553" s="194"/>
      <c r="AY553" s="194"/>
      <c r="AZ553" s="194"/>
      <c r="BA553" s="194"/>
      <c r="BB553" s="194"/>
      <c r="BC553" s="194"/>
      <c r="BD553" s="194"/>
      <c r="BE553" s="194"/>
      <c r="BF553" s="194"/>
      <c r="BG553" s="194"/>
      <c r="BH553" s="194"/>
      <c r="BI553" s="194"/>
      <c r="BJ553" s="194"/>
      <c r="BK553" s="194"/>
      <c r="BL553" s="194"/>
      <c r="BM553" s="194"/>
      <c r="BN553" s="194"/>
      <c r="BO553" s="194"/>
      <c r="BP553" s="194"/>
      <c r="BQ553" s="194"/>
      <c r="BR553" s="194"/>
      <c r="BS553" s="194"/>
      <c r="BT553" s="194"/>
      <c r="BU553" s="194"/>
      <c r="BV553" s="194"/>
      <c r="BW553" s="194"/>
      <c r="BX553" s="194"/>
      <c r="BY553" s="194"/>
      <c r="BZ553" s="194"/>
      <c r="CA553" s="194"/>
      <c r="CB553" s="194"/>
    </row>
    <row r="554" spans="2:80" s="193" customFormat="1" ht="30" customHeight="1" x14ac:dyDescent="0.2">
      <c r="B554" s="212"/>
      <c r="C554" s="265"/>
      <c r="D554" s="266"/>
      <c r="E554" s="212"/>
      <c r="F554" s="267"/>
      <c r="G554" s="268"/>
      <c r="H554" s="212"/>
      <c r="I554" s="212"/>
      <c r="J554" s="212"/>
      <c r="K554" s="267"/>
      <c r="L554" s="269"/>
      <c r="M554" s="269"/>
      <c r="N554" s="269"/>
      <c r="O554" s="212"/>
      <c r="P554" s="267"/>
      <c r="Q554" s="267"/>
      <c r="R554" s="267"/>
      <c r="S554" s="270"/>
      <c r="T554" s="270"/>
      <c r="U554" s="270"/>
      <c r="V554" s="270"/>
      <c r="W554" s="271"/>
      <c r="AB554" s="272"/>
      <c r="AC554" s="273"/>
      <c r="AD554" s="274"/>
      <c r="AE554" s="272"/>
      <c r="AF554" s="274"/>
      <c r="AH554" s="27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4"/>
      <c r="AT554" s="194"/>
      <c r="AU554" s="194"/>
      <c r="AV554" s="194"/>
      <c r="AW554" s="194"/>
      <c r="AX554" s="194"/>
      <c r="AY554" s="194"/>
      <c r="AZ554" s="194"/>
      <c r="BA554" s="194"/>
      <c r="BB554" s="194"/>
      <c r="BC554" s="194"/>
      <c r="BD554" s="194"/>
      <c r="BE554" s="194"/>
      <c r="BF554" s="194"/>
      <c r="BG554" s="194"/>
      <c r="BH554" s="194"/>
      <c r="BI554" s="194"/>
      <c r="BJ554" s="194"/>
      <c r="BK554" s="194"/>
      <c r="BL554" s="194"/>
      <c r="BM554" s="194"/>
      <c r="BN554" s="194"/>
      <c r="BO554" s="194"/>
      <c r="BP554" s="194"/>
      <c r="BQ554" s="194"/>
      <c r="BR554" s="194"/>
      <c r="BS554" s="194"/>
      <c r="BT554" s="194"/>
      <c r="BU554" s="194"/>
      <c r="BV554" s="194"/>
      <c r="BW554" s="194"/>
      <c r="BX554" s="194"/>
      <c r="BY554" s="194"/>
      <c r="BZ554" s="194"/>
      <c r="CA554" s="194"/>
      <c r="CB554" s="194"/>
    </row>
    <row r="555" spans="2:80" s="193" customFormat="1" ht="30" customHeight="1" x14ac:dyDescent="0.2">
      <c r="B555" s="212"/>
      <c r="C555" s="265"/>
      <c r="D555" s="266"/>
      <c r="E555" s="212"/>
      <c r="F555" s="267"/>
      <c r="G555" s="268"/>
      <c r="H555" s="212"/>
      <c r="I555" s="212"/>
      <c r="J555" s="212"/>
      <c r="K555" s="267"/>
      <c r="L555" s="269"/>
      <c r="M555" s="269"/>
      <c r="N555" s="269"/>
      <c r="O555" s="212"/>
      <c r="P555" s="267"/>
      <c r="Q555" s="267"/>
      <c r="R555" s="267"/>
      <c r="S555" s="270"/>
      <c r="T555" s="270"/>
      <c r="U555" s="270"/>
      <c r="V555" s="270"/>
      <c r="W555" s="271"/>
      <c r="AB555" s="272"/>
      <c r="AC555" s="273"/>
      <c r="AD555" s="274"/>
      <c r="AE555" s="272"/>
      <c r="AF555" s="274"/>
      <c r="AH555" s="27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194"/>
      <c r="AT555" s="194"/>
      <c r="AU555" s="194"/>
      <c r="AV555" s="194"/>
      <c r="AW555" s="194"/>
      <c r="AX555" s="194"/>
      <c r="AY555" s="194"/>
      <c r="AZ555" s="194"/>
      <c r="BA555" s="194"/>
      <c r="BB555" s="194"/>
      <c r="BC555" s="194"/>
      <c r="BD555" s="194"/>
      <c r="BE555" s="194"/>
      <c r="BF555" s="194"/>
      <c r="BG555" s="194"/>
      <c r="BH555" s="194"/>
      <c r="BI555" s="194"/>
      <c r="BJ555" s="194"/>
      <c r="BK555" s="194"/>
      <c r="BL555" s="194"/>
      <c r="BM555" s="194"/>
      <c r="BN555" s="194"/>
      <c r="BO555" s="194"/>
      <c r="BP555" s="194"/>
      <c r="BQ555" s="194"/>
      <c r="BR555" s="194"/>
      <c r="BS555" s="194"/>
      <c r="BT555" s="194"/>
      <c r="BU555" s="194"/>
      <c r="BV555" s="194"/>
      <c r="BW555" s="194"/>
      <c r="BX555" s="194"/>
      <c r="BY555" s="194"/>
      <c r="BZ555" s="194"/>
      <c r="CA555" s="194"/>
      <c r="CB555" s="194"/>
    </row>
    <row r="556" spans="2:80" s="193" customFormat="1" ht="30" customHeight="1" x14ac:dyDescent="0.2">
      <c r="B556" s="212"/>
      <c r="C556" s="265"/>
      <c r="D556" s="266"/>
      <c r="E556" s="212"/>
      <c r="F556" s="267"/>
      <c r="G556" s="268"/>
      <c r="H556" s="212"/>
      <c r="I556" s="212"/>
      <c r="J556" s="212"/>
      <c r="K556" s="267"/>
      <c r="L556" s="269"/>
      <c r="M556" s="269"/>
      <c r="N556" s="269"/>
      <c r="O556" s="212"/>
      <c r="P556" s="267"/>
      <c r="Q556" s="267"/>
      <c r="R556" s="267"/>
      <c r="S556" s="270"/>
      <c r="T556" s="270"/>
      <c r="U556" s="270"/>
      <c r="V556" s="270"/>
      <c r="W556" s="271"/>
      <c r="AB556" s="272"/>
      <c r="AC556" s="273"/>
      <c r="AD556" s="274"/>
      <c r="AE556" s="272"/>
      <c r="AF556" s="274"/>
      <c r="AH556" s="27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4"/>
      <c r="AT556" s="194"/>
      <c r="AU556" s="194"/>
      <c r="AV556" s="194"/>
      <c r="AW556" s="194"/>
      <c r="AX556" s="194"/>
      <c r="AY556" s="194"/>
      <c r="AZ556" s="194"/>
      <c r="BA556" s="194"/>
      <c r="BB556" s="194"/>
      <c r="BC556" s="194"/>
      <c r="BD556" s="194"/>
      <c r="BE556" s="194"/>
      <c r="BF556" s="194"/>
      <c r="BG556" s="194"/>
      <c r="BH556" s="194"/>
      <c r="BI556" s="194"/>
      <c r="BJ556" s="194"/>
      <c r="BK556" s="194"/>
      <c r="BL556" s="194"/>
      <c r="BM556" s="194"/>
      <c r="BN556" s="194"/>
      <c r="BO556" s="194"/>
      <c r="BP556" s="194"/>
      <c r="BQ556" s="194"/>
      <c r="BR556" s="194"/>
      <c r="BS556" s="194"/>
      <c r="BT556" s="194"/>
      <c r="BU556" s="194"/>
      <c r="BV556" s="194"/>
      <c r="BW556" s="194"/>
      <c r="BX556" s="194"/>
      <c r="BY556" s="194"/>
      <c r="BZ556" s="194"/>
      <c r="CA556" s="194"/>
      <c r="CB556" s="194"/>
    </row>
    <row r="557" spans="2:80" s="193" customFormat="1" ht="30" customHeight="1" x14ac:dyDescent="0.2">
      <c r="B557" s="212"/>
      <c r="C557" s="265"/>
      <c r="D557" s="266"/>
      <c r="E557" s="212"/>
      <c r="F557" s="267"/>
      <c r="G557" s="268"/>
      <c r="H557" s="212"/>
      <c r="I557" s="212"/>
      <c r="J557" s="212"/>
      <c r="K557" s="267"/>
      <c r="L557" s="269"/>
      <c r="M557" s="269"/>
      <c r="N557" s="269"/>
      <c r="O557" s="212"/>
      <c r="P557" s="267"/>
      <c r="Q557" s="267"/>
      <c r="R557" s="267"/>
      <c r="S557" s="270"/>
      <c r="T557" s="270"/>
      <c r="U557" s="270"/>
      <c r="V557" s="270"/>
      <c r="W557" s="271"/>
      <c r="AB557" s="272"/>
      <c r="AC557" s="273"/>
      <c r="AD557" s="274"/>
      <c r="AE557" s="272"/>
      <c r="AF557" s="274"/>
      <c r="AH557" s="274"/>
      <c r="AJ557" s="194"/>
      <c r="AK557" s="194"/>
      <c r="AL557" s="194"/>
      <c r="AM557" s="194"/>
      <c r="AN557" s="194"/>
      <c r="AO557" s="194"/>
      <c r="AP557" s="194"/>
      <c r="AQ557" s="194"/>
      <c r="AR557" s="194"/>
      <c r="AS557" s="194"/>
      <c r="AT557" s="194"/>
      <c r="AU557" s="194"/>
      <c r="AV557" s="194"/>
      <c r="AW557" s="194"/>
      <c r="AX557" s="194"/>
      <c r="AY557" s="194"/>
      <c r="AZ557" s="194"/>
      <c r="BA557" s="194"/>
      <c r="BB557" s="194"/>
      <c r="BC557" s="194"/>
      <c r="BD557" s="194"/>
      <c r="BE557" s="194"/>
      <c r="BF557" s="194"/>
      <c r="BG557" s="194"/>
      <c r="BH557" s="194"/>
      <c r="BI557" s="194"/>
      <c r="BJ557" s="194"/>
      <c r="BK557" s="194"/>
      <c r="BL557" s="194"/>
      <c r="BM557" s="194"/>
      <c r="BN557" s="194"/>
      <c r="BO557" s="194"/>
      <c r="BP557" s="194"/>
      <c r="BQ557" s="194"/>
      <c r="BR557" s="194"/>
      <c r="BS557" s="194"/>
      <c r="BT557" s="194"/>
      <c r="BU557" s="194"/>
      <c r="BV557" s="194"/>
      <c r="BW557" s="194"/>
      <c r="BX557" s="194"/>
      <c r="BY557" s="194"/>
      <c r="BZ557" s="194"/>
      <c r="CA557" s="194"/>
      <c r="CB557" s="194"/>
    </row>
    <row r="558" spans="2:80" s="193" customFormat="1" ht="30" customHeight="1" x14ac:dyDescent="0.2">
      <c r="B558" s="212"/>
      <c r="C558" s="265"/>
      <c r="D558" s="266"/>
      <c r="E558" s="212"/>
      <c r="F558" s="267"/>
      <c r="G558" s="268"/>
      <c r="H558" s="212"/>
      <c r="I558" s="212"/>
      <c r="J558" s="212"/>
      <c r="K558" s="267"/>
      <c r="L558" s="269"/>
      <c r="M558" s="269"/>
      <c r="N558" s="269"/>
      <c r="O558" s="212"/>
      <c r="P558" s="267"/>
      <c r="Q558" s="267"/>
      <c r="R558" s="267"/>
      <c r="S558" s="270"/>
      <c r="T558" s="270"/>
      <c r="U558" s="270"/>
      <c r="V558" s="270"/>
      <c r="W558" s="271"/>
      <c r="AB558" s="272"/>
      <c r="AC558" s="273"/>
      <c r="AD558" s="274"/>
      <c r="AE558" s="272"/>
      <c r="AF558" s="274"/>
      <c r="AH558" s="274"/>
      <c r="AJ558" s="194"/>
      <c r="AK558" s="194"/>
      <c r="AL558" s="194"/>
      <c r="AM558" s="194"/>
      <c r="AN558" s="194"/>
      <c r="AO558" s="194"/>
      <c r="AP558" s="194"/>
      <c r="AQ558" s="194"/>
      <c r="AR558" s="194"/>
      <c r="AS558" s="194"/>
      <c r="AT558" s="194"/>
      <c r="AU558" s="194"/>
      <c r="AV558" s="194"/>
      <c r="AW558" s="194"/>
      <c r="AX558" s="194"/>
      <c r="AY558" s="194"/>
      <c r="AZ558" s="194"/>
      <c r="BA558" s="194"/>
      <c r="BB558" s="194"/>
      <c r="BC558" s="194"/>
      <c r="BD558" s="194"/>
      <c r="BE558" s="194"/>
      <c r="BF558" s="194"/>
      <c r="BG558" s="194"/>
      <c r="BH558" s="194"/>
      <c r="BI558" s="194"/>
      <c r="BJ558" s="194"/>
      <c r="BK558" s="194"/>
      <c r="BL558" s="194"/>
      <c r="BM558" s="194"/>
      <c r="BN558" s="194"/>
      <c r="BO558" s="194"/>
      <c r="BP558" s="194"/>
      <c r="BQ558" s="194"/>
      <c r="BR558" s="194"/>
      <c r="BS558" s="194"/>
      <c r="BT558" s="194"/>
      <c r="BU558" s="194"/>
      <c r="BV558" s="194"/>
      <c r="BW558" s="194"/>
      <c r="BX558" s="194"/>
      <c r="BY558" s="194"/>
      <c r="BZ558" s="194"/>
      <c r="CA558" s="194"/>
      <c r="CB558" s="194"/>
    </row>
    <row r="559" spans="2:80" s="193" customFormat="1" ht="30" customHeight="1" x14ac:dyDescent="0.2">
      <c r="B559" s="212"/>
      <c r="C559" s="265"/>
      <c r="D559" s="266"/>
      <c r="E559" s="212"/>
      <c r="F559" s="267"/>
      <c r="G559" s="268"/>
      <c r="H559" s="212"/>
      <c r="I559" s="212"/>
      <c r="J559" s="212"/>
      <c r="K559" s="267"/>
      <c r="L559" s="269"/>
      <c r="M559" s="269"/>
      <c r="N559" s="269"/>
      <c r="O559" s="212"/>
      <c r="P559" s="267"/>
      <c r="Q559" s="267"/>
      <c r="R559" s="267"/>
      <c r="S559" s="270"/>
      <c r="T559" s="270"/>
      <c r="U559" s="270"/>
      <c r="V559" s="270"/>
      <c r="W559" s="271"/>
      <c r="AB559" s="272"/>
      <c r="AC559" s="273"/>
      <c r="AD559" s="274"/>
      <c r="AE559" s="272"/>
      <c r="AF559" s="274"/>
      <c r="AH559" s="27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  <c r="AY559" s="194"/>
      <c r="AZ559" s="194"/>
      <c r="BA559" s="194"/>
      <c r="BB559" s="194"/>
      <c r="BC559" s="194"/>
      <c r="BD559" s="194"/>
      <c r="BE559" s="194"/>
      <c r="BF559" s="194"/>
      <c r="BG559" s="194"/>
      <c r="BH559" s="194"/>
      <c r="BI559" s="194"/>
      <c r="BJ559" s="194"/>
      <c r="BK559" s="194"/>
      <c r="BL559" s="194"/>
      <c r="BM559" s="194"/>
      <c r="BN559" s="194"/>
      <c r="BO559" s="194"/>
      <c r="BP559" s="194"/>
      <c r="BQ559" s="194"/>
      <c r="BR559" s="194"/>
      <c r="BS559" s="194"/>
      <c r="BT559" s="194"/>
      <c r="BU559" s="194"/>
      <c r="BV559" s="194"/>
      <c r="BW559" s="194"/>
      <c r="BX559" s="194"/>
      <c r="BY559" s="194"/>
      <c r="BZ559" s="194"/>
      <c r="CA559" s="194"/>
      <c r="CB559" s="194"/>
    </row>
    <row r="560" spans="2:80" s="193" customFormat="1" ht="30" customHeight="1" x14ac:dyDescent="0.2">
      <c r="B560" s="212"/>
      <c r="C560" s="265"/>
      <c r="D560" s="266"/>
      <c r="E560" s="212"/>
      <c r="F560" s="267"/>
      <c r="G560" s="268"/>
      <c r="H560" s="212"/>
      <c r="I560" s="212"/>
      <c r="J560" s="212"/>
      <c r="K560" s="267"/>
      <c r="L560" s="269"/>
      <c r="M560" s="269"/>
      <c r="N560" s="269"/>
      <c r="O560" s="212"/>
      <c r="P560" s="267"/>
      <c r="Q560" s="267"/>
      <c r="R560" s="267"/>
      <c r="S560" s="270"/>
      <c r="T560" s="270"/>
      <c r="U560" s="270"/>
      <c r="V560" s="270"/>
      <c r="W560" s="271"/>
      <c r="AB560" s="272"/>
      <c r="AC560" s="273"/>
      <c r="AD560" s="274"/>
      <c r="AE560" s="272"/>
      <c r="AF560" s="274"/>
      <c r="AH560" s="274"/>
      <c r="AJ560" s="194"/>
      <c r="AK560" s="194"/>
      <c r="AL560" s="194"/>
      <c r="AM560" s="194"/>
      <c r="AN560" s="194"/>
      <c r="AO560" s="194"/>
      <c r="AP560" s="194"/>
      <c r="AQ560" s="194"/>
      <c r="AR560" s="194"/>
      <c r="AS560" s="194"/>
      <c r="AT560" s="194"/>
      <c r="AU560" s="194"/>
      <c r="AV560" s="194"/>
      <c r="AW560" s="194"/>
      <c r="AX560" s="194"/>
      <c r="AY560" s="194"/>
      <c r="AZ560" s="194"/>
      <c r="BA560" s="194"/>
      <c r="BB560" s="194"/>
      <c r="BC560" s="194"/>
      <c r="BD560" s="194"/>
      <c r="BE560" s="194"/>
      <c r="BF560" s="194"/>
      <c r="BG560" s="194"/>
      <c r="BH560" s="194"/>
      <c r="BI560" s="194"/>
      <c r="BJ560" s="194"/>
      <c r="BK560" s="194"/>
      <c r="BL560" s="194"/>
      <c r="BM560" s="194"/>
      <c r="BN560" s="194"/>
      <c r="BO560" s="194"/>
      <c r="BP560" s="194"/>
      <c r="BQ560" s="194"/>
      <c r="BR560" s="194"/>
      <c r="BS560" s="194"/>
      <c r="BT560" s="194"/>
      <c r="BU560" s="194"/>
      <c r="BV560" s="194"/>
      <c r="BW560" s="194"/>
      <c r="BX560" s="194"/>
      <c r="BY560" s="194"/>
      <c r="BZ560" s="194"/>
      <c r="CA560" s="194"/>
      <c r="CB560" s="194"/>
    </row>
    <row r="561" spans="2:80" s="193" customFormat="1" ht="30" customHeight="1" x14ac:dyDescent="0.2">
      <c r="B561" s="212"/>
      <c r="C561" s="265"/>
      <c r="D561" s="266"/>
      <c r="E561" s="212"/>
      <c r="F561" s="267"/>
      <c r="G561" s="268"/>
      <c r="H561" s="212"/>
      <c r="I561" s="212"/>
      <c r="J561" s="212"/>
      <c r="K561" s="267"/>
      <c r="L561" s="269"/>
      <c r="M561" s="269"/>
      <c r="N561" s="269"/>
      <c r="O561" s="212"/>
      <c r="P561" s="267"/>
      <c r="Q561" s="267"/>
      <c r="R561" s="267"/>
      <c r="S561" s="270"/>
      <c r="T561" s="270"/>
      <c r="U561" s="270"/>
      <c r="V561" s="270"/>
      <c r="W561" s="271"/>
      <c r="AB561" s="272"/>
      <c r="AC561" s="273"/>
      <c r="AD561" s="274"/>
      <c r="AE561" s="272"/>
      <c r="AF561" s="274"/>
      <c r="AH561" s="274"/>
      <c r="AJ561" s="194"/>
      <c r="AK561" s="194"/>
      <c r="AL561" s="194"/>
      <c r="AM561" s="194"/>
      <c r="AN561" s="194"/>
      <c r="AO561" s="194"/>
      <c r="AP561" s="194"/>
      <c r="AQ561" s="194"/>
      <c r="AR561" s="194"/>
      <c r="AS561" s="194"/>
      <c r="AT561" s="194"/>
      <c r="AU561" s="194"/>
      <c r="AV561" s="194"/>
      <c r="AW561" s="194"/>
      <c r="AX561" s="194"/>
      <c r="AY561" s="194"/>
      <c r="AZ561" s="194"/>
      <c r="BA561" s="194"/>
      <c r="BB561" s="194"/>
      <c r="BC561" s="194"/>
      <c r="BD561" s="194"/>
      <c r="BE561" s="194"/>
      <c r="BF561" s="194"/>
      <c r="BG561" s="194"/>
      <c r="BH561" s="194"/>
      <c r="BI561" s="194"/>
      <c r="BJ561" s="194"/>
      <c r="BK561" s="194"/>
      <c r="BL561" s="194"/>
      <c r="BM561" s="194"/>
      <c r="BN561" s="194"/>
      <c r="BO561" s="194"/>
      <c r="BP561" s="194"/>
      <c r="BQ561" s="194"/>
      <c r="BR561" s="194"/>
      <c r="BS561" s="194"/>
      <c r="BT561" s="194"/>
      <c r="BU561" s="194"/>
      <c r="BV561" s="194"/>
      <c r="BW561" s="194"/>
      <c r="BX561" s="194"/>
      <c r="BY561" s="194"/>
      <c r="BZ561" s="194"/>
      <c r="CA561" s="194"/>
      <c r="CB561" s="194"/>
    </row>
    <row r="562" spans="2:80" s="193" customFormat="1" ht="30" customHeight="1" x14ac:dyDescent="0.2">
      <c r="B562" s="212"/>
      <c r="C562" s="265"/>
      <c r="D562" s="266"/>
      <c r="E562" s="212"/>
      <c r="F562" s="267"/>
      <c r="G562" s="268"/>
      <c r="H562" s="212"/>
      <c r="I562" s="212"/>
      <c r="J562" s="212"/>
      <c r="K562" s="267"/>
      <c r="L562" s="269"/>
      <c r="M562" s="269"/>
      <c r="N562" s="269"/>
      <c r="O562" s="212"/>
      <c r="P562" s="267"/>
      <c r="Q562" s="267"/>
      <c r="R562" s="267"/>
      <c r="S562" s="270"/>
      <c r="T562" s="270"/>
      <c r="U562" s="270"/>
      <c r="V562" s="270"/>
      <c r="W562" s="271"/>
      <c r="AB562" s="272"/>
      <c r="AC562" s="273"/>
      <c r="AD562" s="274"/>
      <c r="AE562" s="272"/>
      <c r="AF562" s="274"/>
      <c r="AH562" s="27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194"/>
      <c r="AT562" s="194"/>
      <c r="AU562" s="194"/>
      <c r="AV562" s="194"/>
      <c r="AW562" s="194"/>
      <c r="AX562" s="194"/>
      <c r="AY562" s="194"/>
      <c r="AZ562" s="194"/>
      <c r="BA562" s="194"/>
      <c r="BB562" s="194"/>
      <c r="BC562" s="194"/>
      <c r="BD562" s="194"/>
      <c r="BE562" s="194"/>
      <c r="BF562" s="194"/>
      <c r="BG562" s="194"/>
      <c r="BH562" s="194"/>
      <c r="BI562" s="194"/>
      <c r="BJ562" s="194"/>
      <c r="BK562" s="194"/>
      <c r="BL562" s="194"/>
      <c r="BM562" s="194"/>
      <c r="BN562" s="194"/>
      <c r="BO562" s="194"/>
      <c r="BP562" s="194"/>
      <c r="BQ562" s="194"/>
      <c r="BR562" s="194"/>
      <c r="BS562" s="194"/>
      <c r="BT562" s="194"/>
      <c r="BU562" s="194"/>
      <c r="BV562" s="194"/>
      <c r="BW562" s="194"/>
      <c r="BX562" s="194"/>
      <c r="BY562" s="194"/>
      <c r="BZ562" s="194"/>
      <c r="CA562" s="194"/>
      <c r="CB562" s="194"/>
    </row>
    <row r="563" spans="2:80" s="193" customFormat="1" ht="30" customHeight="1" x14ac:dyDescent="0.2">
      <c r="B563" s="212"/>
      <c r="C563" s="265"/>
      <c r="D563" s="266"/>
      <c r="E563" s="212"/>
      <c r="F563" s="267"/>
      <c r="G563" s="268"/>
      <c r="H563" s="212"/>
      <c r="I563" s="212"/>
      <c r="J563" s="212"/>
      <c r="K563" s="267"/>
      <c r="L563" s="269"/>
      <c r="M563" s="269"/>
      <c r="N563" s="269"/>
      <c r="O563" s="212"/>
      <c r="P563" s="267"/>
      <c r="Q563" s="267"/>
      <c r="R563" s="267"/>
      <c r="S563" s="270"/>
      <c r="T563" s="270"/>
      <c r="U563" s="270"/>
      <c r="V563" s="270"/>
      <c r="W563" s="271"/>
      <c r="AB563" s="272"/>
      <c r="AC563" s="273"/>
      <c r="AD563" s="274"/>
      <c r="AE563" s="272"/>
      <c r="AF563" s="274"/>
      <c r="AH563" s="274"/>
      <c r="AJ563" s="194"/>
      <c r="AK563" s="194"/>
      <c r="AL563" s="194"/>
      <c r="AM563" s="194"/>
      <c r="AN563" s="194"/>
      <c r="AO563" s="194"/>
      <c r="AP563" s="194"/>
      <c r="AQ563" s="194"/>
      <c r="AR563" s="194"/>
      <c r="AS563" s="194"/>
      <c r="AT563" s="194"/>
      <c r="AU563" s="194"/>
      <c r="AV563" s="194"/>
      <c r="AW563" s="194"/>
      <c r="AX563" s="194"/>
      <c r="AY563" s="194"/>
      <c r="AZ563" s="194"/>
      <c r="BA563" s="194"/>
      <c r="BB563" s="194"/>
      <c r="BC563" s="194"/>
      <c r="BD563" s="194"/>
      <c r="BE563" s="194"/>
      <c r="BF563" s="194"/>
      <c r="BG563" s="194"/>
      <c r="BH563" s="194"/>
      <c r="BI563" s="194"/>
      <c r="BJ563" s="194"/>
      <c r="BK563" s="194"/>
      <c r="BL563" s="194"/>
      <c r="BM563" s="194"/>
      <c r="BN563" s="194"/>
      <c r="BO563" s="194"/>
      <c r="BP563" s="194"/>
      <c r="BQ563" s="194"/>
      <c r="BR563" s="194"/>
      <c r="BS563" s="194"/>
      <c r="BT563" s="194"/>
      <c r="BU563" s="194"/>
      <c r="BV563" s="194"/>
      <c r="BW563" s="194"/>
      <c r="BX563" s="194"/>
      <c r="BY563" s="194"/>
      <c r="BZ563" s="194"/>
      <c r="CA563" s="194"/>
      <c r="CB563" s="194"/>
    </row>
    <row r="564" spans="2:80" s="193" customFormat="1" ht="30" customHeight="1" x14ac:dyDescent="0.2">
      <c r="B564" s="212"/>
      <c r="C564" s="265"/>
      <c r="D564" s="266"/>
      <c r="E564" s="212"/>
      <c r="F564" s="267"/>
      <c r="G564" s="268"/>
      <c r="H564" s="212"/>
      <c r="I564" s="212"/>
      <c r="J564" s="212"/>
      <c r="K564" s="267"/>
      <c r="L564" s="269"/>
      <c r="M564" s="269"/>
      <c r="N564" s="269"/>
      <c r="O564" s="212"/>
      <c r="P564" s="267"/>
      <c r="Q564" s="267"/>
      <c r="R564" s="267"/>
      <c r="S564" s="270"/>
      <c r="T564" s="270"/>
      <c r="U564" s="270"/>
      <c r="V564" s="270"/>
      <c r="W564" s="271"/>
      <c r="AB564" s="272"/>
      <c r="AC564" s="273"/>
      <c r="AD564" s="274"/>
      <c r="AE564" s="272"/>
      <c r="AF564" s="274"/>
      <c r="AH564" s="274"/>
      <c r="AJ564" s="194"/>
      <c r="AK564" s="194"/>
      <c r="AL564" s="194"/>
      <c r="AM564" s="194"/>
      <c r="AN564" s="194"/>
      <c r="AO564" s="194"/>
      <c r="AP564" s="194"/>
      <c r="AQ564" s="194"/>
      <c r="AR564" s="194"/>
      <c r="AS564" s="194"/>
      <c r="AT564" s="194"/>
      <c r="AU564" s="194"/>
      <c r="AV564" s="194"/>
      <c r="AW564" s="194"/>
      <c r="AX564" s="194"/>
      <c r="AY564" s="194"/>
      <c r="AZ564" s="194"/>
      <c r="BA564" s="194"/>
      <c r="BB564" s="194"/>
      <c r="BC564" s="194"/>
      <c r="BD564" s="194"/>
      <c r="BE564" s="194"/>
      <c r="BF564" s="194"/>
      <c r="BG564" s="194"/>
      <c r="BH564" s="194"/>
      <c r="BI564" s="194"/>
      <c r="BJ564" s="194"/>
      <c r="BK564" s="194"/>
      <c r="BL564" s="194"/>
      <c r="BM564" s="194"/>
      <c r="BN564" s="194"/>
      <c r="BO564" s="194"/>
      <c r="BP564" s="194"/>
      <c r="BQ564" s="194"/>
      <c r="BR564" s="194"/>
      <c r="BS564" s="194"/>
      <c r="BT564" s="194"/>
      <c r="BU564" s="194"/>
      <c r="BV564" s="194"/>
      <c r="BW564" s="194"/>
      <c r="BX564" s="194"/>
      <c r="BY564" s="194"/>
      <c r="BZ564" s="194"/>
      <c r="CA564" s="194"/>
      <c r="CB564" s="194"/>
    </row>
    <row r="565" spans="2:80" s="193" customFormat="1" ht="30" customHeight="1" x14ac:dyDescent="0.2">
      <c r="B565" s="212"/>
      <c r="C565" s="265"/>
      <c r="D565" s="266"/>
      <c r="E565" s="212"/>
      <c r="F565" s="267"/>
      <c r="G565" s="268"/>
      <c r="H565" s="212"/>
      <c r="I565" s="212"/>
      <c r="J565" s="212"/>
      <c r="K565" s="267"/>
      <c r="L565" s="269"/>
      <c r="M565" s="269"/>
      <c r="N565" s="269"/>
      <c r="O565" s="212"/>
      <c r="P565" s="267"/>
      <c r="Q565" s="267"/>
      <c r="R565" s="267"/>
      <c r="S565" s="270"/>
      <c r="T565" s="270"/>
      <c r="U565" s="270"/>
      <c r="V565" s="270"/>
      <c r="W565" s="271"/>
      <c r="AB565" s="272"/>
      <c r="AC565" s="273"/>
      <c r="AD565" s="274"/>
      <c r="AE565" s="272"/>
      <c r="AF565" s="274"/>
      <c r="AH565" s="274"/>
      <c r="AJ565" s="194"/>
      <c r="AK565" s="194"/>
      <c r="AL565" s="194"/>
      <c r="AM565" s="194"/>
      <c r="AN565" s="194"/>
      <c r="AO565" s="194"/>
      <c r="AP565" s="194"/>
      <c r="AQ565" s="194"/>
      <c r="AR565" s="194"/>
      <c r="AS565" s="194"/>
      <c r="AT565" s="194"/>
      <c r="AU565" s="194"/>
      <c r="AV565" s="194"/>
      <c r="AW565" s="194"/>
      <c r="AX565" s="194"/>
      <c r="AY565" s="194"/>
      <c r="AZ565" s="194"/>
      <c r="BA565" s="194"/>
      <c r="BB565" s="194"/>
      <c r="BC565" s="194"/>
      <c r="BD565" s="194"/>
      <c r="BE565" s="194"/>
      <c r="BF565" s="194"/>
      <c r="BG565" s="194"/>
      <c r="BH565" s="194"/>
      <c r="BI565" s="194"/>
      <c r="BJ565" s="194"/>
      <c r="BK565" s="194"/>
      <c r="BL565" s="194"/>
      <c r="BM565" s="194"/>
      <c r="BN565" s="194"/>
      <c r="BO565" s="194"/>
      <c r="BP565" s="194"/>
      <c r="BQ565" s="194"/>
      <c r="BR565" s="194"/>
      <c r="BS565" s="194"/>
      <c r="BT565" s="194"/>
      <c r="BU565" s="194"/>
      <c r="BV565" s="194"/>
      <c r="BW565" s="194"/>
      <c r="BX565" s="194"/>
      <c r="BY565" s="194"/>
      <c r="BZ565" s="194"/>
      <c r="CA565" s="194"/>
      <c r="CB565" s="194"/>
    </row>
    <row r="566" spans="2:80" s="193" customFormat="1" ht="30" customHeight="1" x14ac:dyDescent="0.2">
      <c r="B566" s="212"/>
      <c r="C566" s="265"/>
      <c r="D566" s="266"/>
      <c r="E566" s="212"/>
      <c r="F566" s="267"/>
      <c r="G566" s="268"/>
      <c r="H566" s="212"/>
      <c r="I566" s="212"/>
      <c r="J566" s="212"/>
      <c r="K566" s="267"/>
      <c r="L566" s="269"/>
      <c r="M566" s="269"/>
      <c r="N566" s="269"/>
      <c r="O566" s="212"/>
      <c r="P566" s="267"/>
      <c r="Q566" s="267"/>
      <c r="R566" s="267"/>
      <c r="S566" s="270"/>
      <c r="T566" s="270"/>
      <c r="U566" s="270"/>
      <c r="V566" s="270"/>
      <c r="W566" s="271"/>
      <c r="AB566" s="272"/>
      <c r="AC566" s="273"/>
      <c r="AD566" s="274"/>
      <c r="AE566" s="272"/>
      <c r="AF566" s="274"/>
      <c r="AH566" s="27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4"/>
      <c r="AT566" s="194"/>
      <c r="AU566" s="194"/>
      <c r="AV566" s="194"/>
      <c r="AW566" s="194"/>
      <c r="AX566" s="194"/>
      <c r="AY566" s="194"/>
      <c r="AZ566" s="194"/>
      <c r="BA566" s="194"/>
      <c r="BB566" s="194"/>
      <c r="BC566" s="194"/>
      <c r="BD566" s="194"/>
      <c r="BE566" s="194"/>
      <c r="BF566" s="194"/>
      <c r="BG566" s="194"/>
      <c r="BH566" s="194"/>
      <c r="BI566" s="194"/>
      <c r="BJ566" s="194"/>
      <c r="BK566" s="194"/>
      <c r="BL566" s="194"/>
      <c r="BM566" s="194"/>
      <c r="BN566" s="194"/>
      <c r="BO566" s="194"/>
      <c r="BP566" s="194"/>
      <c r="BQ566" s="194"/>
      <c r="BR566" s="194"/>
      <c r="BS566" s="194"/>
      <c r="BT566" s="194"/>
      <c r="BU566" s="194"/>
      <c r="BV566" s="194"/>
      <c r="BW566" s="194"/>
      <c r="BX566" s="194"/>
      <c r="BY566" s="194"/>
      <c r="BZ566" s="194"/>
      <c r="CA566" s="194"/>
      <c r="CB566" s="194"/>
    </row>
    <row r="567" spans="2:80" s="193" customFormat="1" ht="30" customHeight="1" x14ac:dyDescent="0.2">
      <c r="B567" s="212"/>
      <c r="C567" s="265"/>
      <c r="D567" s="266"/>
      <c r="E567" s="212"/>
      <c r="F567" s="267"/>
      <c r="G567" s="268"/>
      <c r="H567" s="212"/>
      <c r="I567" s="212"/>
      <c r="J567" s="212"/>
      <c r="K567" s="267"/>
      <c r="L567" s="269"/>
      <c r="M567" s="269"/>
      <c r="N567" s="269"/>
      <c r="O567" s="212"/>
      <c r="P567" s="267"/>
      <c r="Q567" s="267"/>
      <c r="R567" s="267"/>
      <c r="S567" s="270"/>
      <c r="T567" s="270"/>
      <c r="U567" s="270"/>
      <c r="V567" s="270"/>
      <c r="W567" s="271"/>
      <c r="AB567" s="272"/>
      <c r="AC567" s="273"/>
      <c r="AD567" s="274"/>
      <c r="AE567" s="272"/>
      <c r="AF567" s="274"/>
      <c r="AH567" s="27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4"/>
      <c r="AT567" s="194"/>
      <c r="AU567" s="194"/>
      <c r="AV567" s="194"/>
      <c r="AW567" s="194"/>
      <c r="AX567" s="194"/>
      <c r="AY567" s="194"/>
      <c r="AZ567" s="194"/>
      <c r="BA567" s="194"/>
      <c r="BB567" s="194"/>
      <c r="BC567" s="194"/>
      <c r="BD567" s="194"/>
      <c r="BE567" s="194"/>
      <c r="BF567" s="194"/>
      <c r="BG567" s="194"/>
      <c r="BH567" s="194"/>
      <c r="BI567" s="194"/>
      <c r="BJ567" s="194"/>
      <c r="BK567" s="194"/>
      <c r="BL567" s="194"/>
      <c r="BM567" s="194"/>
      <c r="BN567" s="194"/>
      <c r="BO567" s="194"/>
      <c r="BP567" s="194"/>
      <c r="BQ567" s="194"/>
      <c r="BR567" s="194"/>
      <c r="BS567" s="194"/>
      <c r="BT567" s="194"/>
      <c r="BU567" s="194"/>
      <c r="BV567" s="194"/>
      <c r="BW567" s="194"/>
      <c r="BX567" s="194"/>
      <c r="BY567" s="194"/>
      <c r="BZ567" s="194"/>
      <c r="CA567" s="194"/>
      <c r="CB567" s="194"/>
    </row>
    <row r="568" spans="2:80" s="193" customFormat="1" ht="30" customHeight="1" x14ac:dyDescent="0.2">
      <c r="B568" s="212"/>
      <c r="C568" s="265"/>
      <c r="D568" s="266"/>
      <c r="E568" s="212"/>
      <c r="F568" s="267"/>
      <c r="G568" s="268"/>
      <c r="H568" s="212"/>
      <c r="I568" s="212"/>
      <c r="J568" s="212"/>
      <c r="K568" s="267"/>
      <c r="L568" s="269"/>
      <c r="M568" s="269"/>
      <c r="N568" s="269"/>
      <c r="O568" s="212"/>
      <c r="P568" s="267"/>
      <c r="Q568" s="267"/>
      <c r="R568" s="267"/>
      <c r="S568" s="270"/>
      <c r="T568" s="270"/>
      <c r="U568" s="270"/>
      <c r="V568" s="270"/>
      <c r="W568" s="271"/>
      <c r="AB568" s="272"/>
      <c r="AC568" s="273"/>
      <c r="AD568" s="274"/>
      <c r="AE568" s="272"/>
      <c r="AF568" s="274"/>
      <c r="AH568" s="27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4"/>
      <c r="AT568" s="194"/>
      <c r="AU568" s="194"/>
      <c r="AV568" s="194"/>
      <c r="AW568" s="194"/>
      <c r="AX568" s="194"/>
      <c r="AY568" s="194"/>
      <c r="AZ568" s="194"/>
      <c r="BA568" s="194"/>
      <c r="BB568" s="194"/>
      <c r="BC568" s="194"/>
      <c r="BD568" s="194"/>
      <c r="BE568" s="194"/>
      <c r="BF568" s="194"/>
      <c r="BG568" s="194"/>
      <c r="BH568" s="194"/>
      <c r="BI568" s="194"/>
      <c r="BJ568" s="194"/>
      <c r="BK568" s="194"/>
      <c r="BL568" s="194"/>
      <c r="BM568" s="194"/>
      <c r="BN568" s="194"/>
      <c r="BO568" s="194"/>
      <c r="BP568" s="194"/>
      <c r="BQ568" s="194"/>
      <c r="BR568" s="194"/>
      <c r="BS568" s="194"/>
      <c r="BT568" s="194"/>
      <c r="BU568" s="194"/>
      <c r="BV568" s="194"/>
      <c r="BW568" s="194"/>
      <c r="BX568" s="194"/>
      <c r="BY568" s="194"/>
      <c r="BZ568" s="194"/>
      <c r="CA568" s="194"/>
      <c r="CB568" s="194"/>
    </row>
    <row r="569" spans="2:80" s="193" customFormat="1" ht="30" customHeight="1" x14ac:dyDescent="0.2">
      <c r="B569" s="212"/>
      <c r="C569" s="265"/>
      <c r="D569" s="266"/>
      <c r="E569" s="212"/>
      <c r="F569" s="267"/>
      <c r="G569" s="268"/>
      <c r="H569" s="212"/>
      <c r="I569" s="212"/>
      <c r="J569" s="212"/>
      <c r="K569" s="267"/>
      <c r="L569" s="269"/>
      <c r="M569" s="269"/>
      <c r="N569" s="269"/>
      <c r="O569" s="212"/>
      <c r="P569" s="267"/>
      <c r="Q569" s="267"/>
      <c r="R569" s="267"/>
      <c r="S569" s="270"/>
      <c r="T569" s="270"/>
      <c r="U569" s="270"/>
      <c r="V569" s="270"/>
      <c r="W569" s="271"/>
      <c r="AB569" s="272"/>
      <c r="AC569" s="273"/>
      <c r="AD569" s="274"/>
      <c r="AE569" s="272"/>
      <c r="AF569" s="274"/>
      <c r="AH569" s="27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4"/>
      <c r="AT569" s="194"/>
      <c r="AU569" s="194"/>
      <c r="AV569" s="194"/>
      <c r="AW569" s="194"/>
      <c r="AX569" s="194"/>
      <c r="AY569" s="194"/>
      <c r="AZ569" s="194"/>
      <c r="BA569" s="194"/>
      <c r="BB569" s="194"/>
      <c r="BC569" s="194"/>
      <c r="BD569" s="194"/>
      <c r="BE569" s="194"/>
      <c r="BF569" s="194"/>
      <c r="BG569" s="194"/>
      <c r="BH569" s="194"/>
      <c r="BI569" s="194"/>
      <c r="BJ569" s="194"/>
      <c r="BK569" s="194"/>
      <c r="BL569" s="194"/>
      <c r="BM569" s="194"/>
      <c r="BN569" s="194"/>
      <c r="BO569" s="194"/>
      <c r="BP569" s="194"/>
      <c r="BQ569" s="194"/>
      <c r="BR569" s="194"/>
      <c r="BS569" s="194"/>
      <c r="BT569" s="194"/>
      <c r="BU569" s="194"/>
      <c r="BV569" s="194"/>
      <c r="BW569" s="194"/>
      <c r="BX569" s="194"/>
      <c r="BY569" s="194"/>
      <c r="BZ569" s="194"/>
      <c r="CA569" s="194"/>
      <c r="CB569" s="194"/>
    </row>
    <row r="570" spans="2:80" s="193" customFormat="1" ht="30" customHeight="1" x14ac:dyDescent="0.2">
      <c r="B570" s="212"/>
      <c r="C570" s="265"/>
      <c r="D570" s="266"/>
      <c r="E570" s="212"/>
      <c r="F570" s="267"/>
      <c r="G570" s="268"/>
      <c r="H570" s="212"/>
      <c r="I570" s="212"/>
      <c r="J570" s="212"/>
      <c r="K570" s="267"/>
      <c r="L570" s="269"/>
      <c r="M570" s="269"/>
      <c r="N570" s="269"/>
      <c r="O570" s="212"/>
      <c r="P570" s="267"/>
      <c r="Q570" s="267"/>
      <c r="R570" s="267"/>
      <c r="S570" s="270"/>
      <c r="T570" s="270"/>
      <c r="U570" s="270"/>
      <c r="V570" s="270"/>
      <c r="W570" s="271"/>
      <c r="AB570" s="272"/>
      <c r="AC570" s="273"/>
      <c r="AD570" s="274"/>
      <c r="AE570" s="272"/>
      <c r="AF570" s="274"/>
      <c r="AH570" s="27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4"/>
      <c r="AT570" s="194"/>
      <c r="AU570" s="194"/>
      <c r="AV570" s="194"/>
      <c r="AW570" s="194"/>
      <c r="AX570" s="194"/>
      <c r="AY570" s="194"/>
      <c r="AZ570" s="194"/>
      <c r="BA570" s="194"/>
      <c r="BB570" s="194"/>
      <c r="BC570" s="194"/>
      <c r="BD570" s="194"/>
      <c r="BE570" s="194"/>
      <c r="BF570" s="194"/>
      <c r="BG570" s="194"/>
      <c r="BH570" s="194"/>
      <c r="BI570" s="194"/>
      <c r="BJ570" s="194"/>
      <c r="BK570" s="194"/>
      <c r="BL570" s="194"/>
      <c r="BM570" s="194"/>
      <c r="BN570" s="194"/>
      <c r="BO570" s="194"/>
      <c r="BP570" s="194"/>
      <c r="BQ570" s="194"/>
      <c r="BR570" s="194"/>
      <c r="BS570" s="194"/>
      <c r="BT570" s="194"/>
      <c r="BU570" s="194"/>
      <c r="BV570" s="194"/>
      <c r="BW570" s="194"/>
      <c r="BX570" s="194"/>
      <c r="BY570" s="194"/>
      <c r="BZ570" s="194"/>
      <c r="CA570" s="194"/>
      <c r="CB570" s="194"/>
    </row>
    <row r="571" spans="2:80" s="193" customFormat="1" ht="30" customHeight="1" x14ac:dyDescent="0.2">
      <c r="B571" s="212"/>
      <c r="C571" s="265"/>
      <c r="D571" s="266"/>
      <c r="E571" s="212"/>
      <c r="F571" s="267"/>
      <c r="G571" s="268"/>
      <c r="H571" s="212"/>
      <c r="I571" s="212"/>
      <c r="J571" s="212"/>
      <c r="K571" s="267"/>
      <c r="L571" s="269"/>
      <c r="M571" s="269"/>
      <c r="N571" s="269"/>
      <c r="O571" s="212"/>
      <c r="P571" s="267"/>
      <c r="Q571" s="267"/>
      <c r="R571" s="267"/>
      <c r="S571" s="270"/>
      <c r="T571" s="270"/>
      <c r="U571" s="270"/>
      <c r="V571" s="270"/>
      <c r="W571" s="271"/>
      <c r="AB571" s="272"/>
      <c r="AC571" s="273"/>
      <c r="AD571" s="274"/>
      <c r="AE571" s="272"/>
      <c r="AF571" s="274"/>
      <c r="AH571" s="274"/>
      <c r="AJ571" s="194"/>
      <c r="AK571" s="194"/>
      <c r="AL571" s="194"/>
      <c r="AM571" s="194"/>
      <c r="AN571" s="194"/>
      <c r="AO571" s="194"/>
      <c r="AP571" s="194"/>
      <c r="AQ571" s="194"/>
      <c r="AR571" s="194"/>
      <c r="AS571" s="194"/>
      <c r="AT571" s="194"/>
      <c r="AU571" s="194"/>
      <c r="AV571" s="194"/>
      <c r="AW571" s="194"/>
      <c r="AX571" s="194"/>
      <c r="AY571" s="194"/>
      <c r="AZ571" s="194"/>
      <c r="BA571" s="194"/>
      <c r="BB571" s="194"/>
      <c r="BC571" s="194"/>
      <c r="BD571" s="194"/>
      <c r="BE571" s="194"/>
      <c r="BF571" s="194"/>
      <c r="BG571" s="194"/>
      <c r="BH571" s="194"/>
      <c r="BI571" s="194"/>
      <c r="BJ571" s="194"/>
      <c r="BK571" s="194"/>
      <c r="BL571" s="194"/>
      <c r="BM571" s="194"/>
      <c r="BN571" s="194"/>
      <c r="BO571" s="194"/>
      <c r="BP571" s="194"/>
      <c r="BQ571" s="194"/>
      <c r="BR571" s="194"/>
      <c r="BS571" s="194"/>
      <c r="BT571" s="194"/>
      <c r="BU571" s="194"/>
      <c r="BV571" s="194"/>
      <c r="BW571" s="194"/>
      <c r="BX571" s="194"/>
      <c r="BY571" s="194"/>
      <c r="BZ571" s="194"/>
      <c r="CA571" s="194"/>
      <c r="CB571" s="194"/>
    </row>
    <row r="572" spans="2:80" s="193" customFormat="1" ht="30" customHeight="1" x14ac:dyDescent="0.2">
      <c r="B572" s="212"/>
      <c r="C572" s="265"/>
      <c r="D572" s="266"/>
      <c r="E572" s="212"/>
      <c r="F572" s="267"/>
      <c r="G572" s="268"/>
      <c r="H572" s="212"/>
      <c r="I572" s="212"/>
      <c r="J572" s="212"/>
      <c r="K572" s="267"/>
      <c r="L572" s="269"/>
      <c r="M572" s="269"/>
      <c r="N572" s="269"/>
      <c r="O572" s="212"/>
      <c r="P572" s="267"/>
      <c r="Q572" s="267"/>
      <c r="R572" s="267"/>
      <c r="S572" s="270"/>
      <c r="T572" s="270"/>
      <c r="U572" s="270"/>
      <c r="V572" s="270"/>
      <c r="W572" s="271"/>
      <c r="AB572" s="272"/>
      <c r="AC572" s="273"/>
      <c r="AD572" s="274"/>
      <c r="AE572" s="272"/>
      <c r="AF572" s="274"/>
      <c r="AH572" s="274"/>
      <c r="AJ572" s="194"/>
      <c r="AK572" s="194"/>
      <c r="AL572" s="194"/>
      <c r="AM572" s="194"/>
      <c r="AN572" s="194"/>
      <c r="AO572" s="194"/>
      <c r="AP572" s="194"/>
      <c r="AQ572" s="194"/>
      <c r="AR572" s="194"/>
      <c r="AS572" s="194"/>
      <c r="AT572" s="194"/>
      <c r="AU572" s="194"/>
      <c r="AV572" s="194"/>
      <c r="AW572" s="194"/>
      <c r="AX572" s="194"/>
      <c r="AY572" s="194"/>
      <c r="AZ572" s="194"/>
      <c r="BA572" s="194"/>
      <c r="BB572" s="194"/>
      <c r="BC572" s="194"/>
      <c r="BD572" s="194"/>
      <c r="BE572" s="194"/>
      <c r="BF572" s="194"/>
      <c r="BG572" s="194"/>
      <c r="BH572" s="194"/>
      <c r="BI572" s="194"/>
      <c r="BJ572" s="194"/>
      <c r="BK572" s="194"/>
      <c r="BL572" s="194"/>
      <c r="BM572" s="194"/>
      <c r="BN572" s="194"/>
      <c r="BO572" s="194"/>
      <c r="BP572" s="194"/>
      <c r="BQ572" s="194"/>
      <c r="BR572" s="194"/>
      <c r="BS572" s="194"/>
      <c r="BT572" s="194"/>
      <c r="BU572" s="194"/>
      <c r="BV572" s="194"/>
      <c r="BW572" s="194"/>
      <c r="BX572" s="194"/>
      <c r="BY572" s="194"/>
      <c r="BZ572" s="194"/>
      <c r="CA572" s="194"/>
      <c r="CB572" s="194"/>
    </row>
    <row r="573" spans="2:80" s="193" customFormat="1" ht="30" customHeight="1" x14ac:dyDescent="0.2">
      <c r="B573" s="212"/>
      <c r="C573" s="265"/>
      <c r="D573" s="266"/>
      <c r="E573" s="212"/>
      <c r="F573" s="267"/>
      <c r="G573" s="268"/>
      <c r="H573" s="212"/>
      <c r="I573" s="212"/>
      <c r="J573" s="212"/>
      <c r="K573" s="267"/>
      <c r="L573" s="269"/>
      <c r="M573" s="269"/>
      <c r="N573" s="269"/>
      <c r="O573" s="212"/>
      <c r="P573" s="267"/>
      <c r="Q573" s="267"/>
      <c r="R573" s="267"/>
      <c r="S573" s="270"/>
      <c r="T573" s="270"/>
      <c r="U573" s="270"/>
      <c r="V573" s="270"/>
      <c r="W573" s="271"/>
      <c r="AB573" s="272"/>
      <c r="AC573" s="273"/>
      <c r="AD573" s="274"/>
      <c r="AE573" s="272"/>
      <c r="AF573" s="274"/>
      <c r="AH573" s="274"/>
      <c r="AJ573" s="194"/>
      <c r="AK573" s="194"/>
      <c r="AL573" s="194"/>
      <c r="AM573" s="194"/>
      <c r="AN573" s="194"/>
      <c r="AO573" s="194"/>
      <c r="AP573" s="194"/>
      <c r="AQ573" s="194"/>
      <c r="AR573" s="194"/>
      <c r="AS573" s="194"/>
      <c r="AT573" s="194"/>
      <c r="AU573" s="194"/>
      <c r="AV573" s="194"/>
      <c r="AW573" s="194"/>
      <c r="AX573" s="194"/>
      <c r="AY573" s="194"/>
      <c r="AZ573" s="194"/>
      <c r="BA573" s="194"/>
      <c r="BB573" s="194"/>
      <c r="BC573" s="194"/>
      <c r="BD573" s="194"/>
      <c r="BE573" s="194"/>
      <c r="BF573" s="194"/>
      <c r="BG573" s="194"/>
      <c r="BH573" s="194"/>
      <c r="BI573" s="194"/>
      <c r="BJ573" s="194"/>
      <c r="BK573" s="194"/>
      <c r="BL573" s="194"/>
      <c r="BM573" s="194"/>
      <c r="BN573" s="194"/>
      <c r="BO573" s="194"/>
      <c r="BP573" s="194"/>
      <c r="BQ573" s="194"/>
      <c r="BR573" s="194"/>
      <c r="BS573" s="194"/>
      <c r="BT573" s="194"/>
      <c r="BU573" s="194"/>
      <c r="BV573" s="194"/>
      <c r="BW573" s="194"/>
      <c r="BX573" s="194"/>
      <c r="BY573" s="194"/>
      <c r="BZ573" s="194"/>
      <c r="CA573" s="194"/>
      <c r="CB573" s="194"/>
    </row>
    <row r="574" spans="2:80" s="193" customFormat="1" ht="30" customHeight="1" x14ac:dyDescent="0.2">
      <c r="B574" s="212"/>
      <c r="C574" s="265"/>
      <c r="D574" s="266"/>
      <c r="E574" s="212"/>
      <c r="F574" s="267"/>
      <c r="G574" s="268"/>
      <c r="H574" s="212"/>
      <c r="I574" s="212"/>
      <c r="J574" s="212"/>
      <c r="K574" s="267"/>
      <c r="L574" s="269"/>
      <c r="M574" s="269"/>
      <c r="N574" s="269"/>
      <c r="O574" s="212"/>
      <c r="P574" s="267"/>
      <c r="Q574" s="267"/>
      <c r="R574" s="267"/>
      <c r="S574" s="270"/>
      <c r="T574" s="270"/>
      <c r="U574" s="270"/>
      <c r="V574" s="270"/>
      <c r="W574" s="271"/>
      <c r="AB574" s="272"/>
      <c r="AC574" s="273"/>
      <c r="AD574" s="274"/>
      <c r="AE574" s="272"/>
      <c r="AF574" s="274"/>
      <c r="AH574" s="274"/>
      <c r="AJ574" s="194"/>
      <c r="AK574" s="194"/>
      <c r="AL574" s="194"/>
      <c r="AM574" s="194"/>
      <c r="AN574" s="194"/>
      <c r="AO574" s="194"/>
      <c r="AP574" s="194"/>
      <c r="AQ574" s="194"/>
      <c r="AR574" s="194"/>
      <c r="AS574" s="194"/>
      <c r="AT574" s="194"/>
      <c r="AU574" s="194"/>
      <c r="AV574" s="194"/>
      <c r="AW574" s="194"/>
      <c r="AX574" s="194"/>
      <c r="AY574" s="194"/>
      <c r="AZ574" s="194"/>
      <c r="BA574" s="194"/>
      <c r="BB574" s="194"/>
      <c r="BC574" s="194"/>
      <c r="BD574" s="194"/>
      <c r="BE574" s="194"/>
      <c r="BF574" s="194"/>
      <c r="BG574" s="194"/>
      <c r="BH574" s="194"/>
      <c r="BI574" s="194"/>
      <c r="BJ574" s="194"/>
      <c r="BK574" s="194"/>
      <c r="BL574" s="194"/>
      <c r="BM574" s="194"/>
      <c r="BN574" s="194"/>
      <c r="BO574" s="194"/>
      <c r="BP574" s="194"/>
      <c r="BQ574" s="194"/>
      <c r="BR574" s="194"/>
      <c r="BS574" s="194"/>
      <c r="BT574" s="194"/>
      <c r="BU574" s="194"/>
      <c r="BV574" s="194"/>
      <c r="BW574" s="194"/>
      <c r="BX574" s="194"/>
      <c r="BY574" s="194"/>
      <c r="BZ574" s="194"/>
      <c r="CA574" s="194"/>
      <c r="CB574" s="194"/>
    </row>
    <row r="575" spans="2:80" s="193" customFormat="1" ht="30" customHeight="1" x14ac:dyDescent="0.2">
      <c r="B575" s="212"/>
      <c r="C575" s="265"/>
      <c r="D575" s="266"/>
      <c r="E575" s="212"/>
      <c r="F575" s="267"/>
      <c r="G575" s="268"/>
      <c r="H575" s="212"/>
      <c r="I575" s="212"/>
      <c r="J575" s="212"/>
      <c r="K575" s="267"/>
      <c r="L575" s="269"/>
      <c r="M575" s="269"/>
      <c r="N575" s="269"/>
      <c r="O575" s="212"/>
      <c r="P575" s="267"/>
      <c r="Q575" s="267"/>
      <c r="R575" s="267"/>
      <c r="S575" s="270"/>
      <c r="T575" s="270"/>
      <c r="U575" s="270"/>
      <c r="V575" s="270"/>
      <c r="W575" s="271"/>
      <c r="AB575" s="272"/>
      <c r="AC575" s="273"/>
      <c r="AD575" s="274"/>
      <c r="AE575" s="272"/>
      <c r="AF575" s="274"/>
      <c r="AH575" s="274"/>
      <c r="AJ575" s="194"/>
      <c r="AK575" s="194"/>
      <c r="AL575" s="194"/>
      <c r="AM575" s="194"/>
      <c r="AN575" s="194"/>
      <c r="AO575" s="194"/>
      <c r="AP575" s="194"/>
      <c r="AQ575" s="194"/>
      <c r="AR575" s="194"/>
      <c r="AS575" s="194"/>
      <c r="AT575" s="194"/>
      <c r="AU575" s="194"/>
      <c r="AV575" s="194"/>
      <c r="AW575" s="194"/>
      <c r="AX575" s="194"/>
      <c r="AY575" s="194"/>
      <c r="AZ575" s="194"/>
      <c r="BA575" s="194"/>
      <c r="BB575" s="194"/>
      <c r="BC575" s="194"/>
      <c r="BD575" s="194"/>
      <c r="BE575" s="194"/>
      <c r="BF575" s="194"/>
      <c r="BG575" s="194"/>
      <c r="BH575" s="194"/>
      <c r="BI575" s="194"/>
      <c r="BJ575" s="194"/>
      <c r="BK575" s="194"/>
      <c r="BL575" s="194"/>
      <c r="BM575" s="194"/>
      <c r="BN575" s="194"/>
      <c r="BO575" s="194"/>
      <c r="BP575" s="194"/>
      <c r="BQ575" s="194"/>
      <c r="BR575" s="194"/>
      <c r="BS575" s="194"/>
      <c r="BT575" s="194"/>
      <c r="BU575" s="194"/>
      <c r="BV575" s="194"/>
      <c r="BW575" s="194"/>
      <c r="BX575" s="194"/>
      <c r="BY575" s="194"/>
      <c r="BZ575" s="194"/>
      <c r="CA575" s="194"/>
      <c r="CB575" s="194"/>
    </row>
    <row r="576" spans="2:80" s="193" customFormat="1" ht="30" customHeight="1" x14ac:dyDescent="0.2">
      <c r="B576" s="212"/>
      <c r="C576" s="265"/>
      <c r="D576" s="266"/>
      <c r="E576" s="212"/>
      <c r="F576" s="267"/>
      <c r="G576" s="268"/>
      <c r="H576" s="212"/>
      <c r="I576" s="212"/>
      <c r="J576" s="212"/>
      <c r="K576" s="267"/>
      <c r="L576" s="269"/>
      <c r="M576" s="269"/>
      <c r="N576" s="269"/>
      <c r="O576" s="212"/>
      <c r="P576" s="267"/>
      <c r="Q576" s="267"/>
      <c r="R576" s="267"/>
      <c r="S576" s="270"/>
      <c r="T576" s="270"/>
      <c r="U576" s="270"/>
      <c r="V576" s="270"/>
      <c r="W576" s="271"/>
      <c r="AB576" s="272"/>
      <c r="AC576" s="273"/>
      <c r="AD576" s="274"/>
      <c r="AE576" s="272"/>
      <c r="AF576" s="274"/>
      <c r="AH576" s="274"/>
      <c r="AJ576" s="194"/>
      <c r="AK576" s="194"/>
      <c r="AL576" s="194"/>
      <c r="AM576" s="194"/>
      <c r="AN576" s="194"/>
      <c r="AO576" s="194"/>
      <c r="AP576" s="194"/>
      <c r="AQ576" s="194"/>
      <c r="AR576" s="194"/>
      <c r="AS576" s="194"/>
      <c r="AT576" s="194"/>
      <c r="AU576" s="194"/>
      <c r="AV576" s="194"/>
      <c r="AW576" s="194"/>
      <c r="AX576" s="194"/>
      <c r="AY576" s="194"/>
      <c r="AZ576" s="194"/>
      <c r="BA576" s="194"/>
      <c r="BB576" s="194"/>
      <c r="BC576" s="194"/>
      <c r="BD576" s="194"/>
      <c r="BE576" s="194"/>
      <c r="BF576" s="194"/>
      <c r="BG576" s="194"/>
      <c r="BH576" s="194"/>
      <c r="BI576" s="194"/>
      <c r="BJ576" s="194"/>
      <c r="BK576" s="194"/>
      <c r="BL576" s="194"/>
      <c r="BM576" s="194"/>
      <c r="BN576" s="194"/>
      <c r="BO576" s="194"/>
      <c r="BP576" s="194"/>
      <c r="BQ576" s="194"/>
      <c r="BR576" s="194"/>
      <c r="BS576" s="194"/>
      <c r="BT576" s="194"/>
      <c r="BU576" s="194"/>
      <c r="BV576" s="194"/>
      <c r="BW576" s="194"/>
      <c r="BX576" s="194"/>
      <c r="BY576" s="194"/>
      <c r="BZ576" s="194"/>
      <c r="CA576" s="194"/>
      <c r="CB576" s="194"/>
    </row>
    <row r="577" spans="2:80" s="193" customFormat="1" ht="30" customHeight="1" x14ac:dyDescent="0.2">
      <c r="B577" s="212"/>
      <c r="C577" s="265"/>
      <c r="D577" s="266"/>
      <c r="E577" s="212"/>
      <c r="F577" s="267"/>
      <c r="G577" s="268"/>
      <c r="H577" s="212"/>
      <c r="I577" s="212"/>
      <c r="J577" s="212"/>
      <c r="K577" s="267"/>
      <c r="L577" s="269"/>
      <c r="M577" s="269"/>
      <c r="N577" s="269"/>
      <c r="O577" s="212"/>
      <c r="P577" s="267"/>
      <c r="Q577" s="267"/>
      <c r="R577" s="267"/>
      <c r="S577" s="270"/>
      <c r="T577" s="270"/>
      <c r="U577" s="270"/>
      <c r="V577" s="270"/>
      <c r="W577" s="271"/>
      <c r="AB577" s="272"/>
      <c r="AC577" s="273"/>
      <c r="AD577" s="274"/>
      <c r="AE577" s="272"/>
      <c r="AF577" s="274"/>
      <c r="AH577" s="274"/>
      <c r="AJ577" s="194"/>
      <c r="AK577" s="194"/>
      <c r="AL577" s="194"/>
      <c r="AM577" s="194"/>
      <c r="AN577" s="194"/>
      <c r="AO577" s="194"/>
      <c r="AP577" s="194"/>
      <c r="AQ577" s="194"/>
      <c r="AR577" s="194"/>
      <c r="AS577" s="194"/>
      <c r="AT577" s="194"/>
      <c r="AU577" s="194"/>
      <c r="AV577" s="194"/>
      <c r="AW577" s="194"/>
      <c r="AX577" s="194"/>
      <c r="AY577" s="194"/>
      <c r="AZ577" s="194"/>
      <c r="BA577" s="194"/>
      <c r="BB577" s="194"/>
      <c r="BC577" s="194"/>
      <c r="BD577" s="194"/>
      <c r="BE577" s="194"/>
      <c r="BF577" s="194"/>
      <c r="BG577" s="194"/>
      <c r="BH577" s="194"/>
      <c r="BI577" s="194"/>
      <c r="BJ577" s="194"/>
      <c r="BK577" s="194"/>
      <c r="BL577" s="194"/>
      <c r="BM577" s="194"/>
      <c r="BN577" s="194"/>
      <c r="BO577" s="194"/>
      <c r="BP577" s="194"/>
      <c r="BQ577" s="194"/>
      <c r="BR577" s="194"/>
      <c r="BS577" s="194"/>
      <c r="BT577" s="194"/>
      <c r="BU577" s="194"/>
      <c r="BV577" s="194"/>
      <c r="BW577" s="194"/>
      <c r="BX577" s="194"/>
      <c r="BY577" s="194"/>
      <c r="BZ577" s="194"/>
      <c r="CA577" s="194"/>
      <c r="CB577" s="194"/>
    </row>
    <row r="578" spans="2:80" s="193" customFormat="1" ht="30" customHeight="1" x14ac:dyDescent="0.2">
      <c r="B578" s="212"/>
      <c r="C578" s="265"/>
      <c r="D578" s="266"/>
      <c r="E578" s="212"/>
      <c r="F578" s="267"/>
      <c r="G578" s="268"/>
      <c r="H578" s="212"/>
      <c r="I578" s="212"/>
      <c r="J578" s="212"/>
      <c r="K578" s="267"/>
      <c r="L578" s="269"/>
      <c r="M578" s="269"/>
      <c r="N578" s="269"/>
      <c r="O578" s="212"/>
      <c r="P578" s="267"/>
      <c r="Q578" s="267"/>
      <c r="R578" s="267"/>
      <c r="S578" s="270"/>
      <c r="T578" s="270"/>
      <c r="U578" s="270"/>
      <c r="V578" s="270"/>
      <c r="W578" s="271"/>
      <c r="AB578" s="272"/>
      <c r="AC578" s="273"/>
      <c r="AD578" s="274"/>
      <c r="AE578" s="272"/>
      <c r="AF578" s="274"/>
      <c r="AH578" s="274"/>
      <c r="AJ578" s="194"/>
      <c r="AK578" s="194"/>
      <c r="AL578" s="194"/>
      <c r="AM578" s="194"/>
      <c r="AN578" s="194"/>
      <c r="AO578" s="194"/>
      <c r="AP578" s="194"/>
      <c r="AQ578" s="194"/>
      <c r="AR578" s="194"/>
      <c r="AS578" s="194"/>
      <c r="AT578" s="194"/>
      <c r="AU578" s="194"/>
      <c r="AV578" s="194"/>
      <c r="AW578" s="194"/>
      <c r="AX578" s="194"/>
      <c r="AY578" s="194"/>
      <c r="AZ578" s="194"/>
      <c r="BA578" s="194"/>
      <c r="BB578" s="194"/>
      <c r="BC578" s="194"/>
      <c r="BD578" s="194"/>
      <c r="BE578" s="194"/>
      <c r="BF578" s="194"/>
      <c r="BG578" s="194"/>
      <c r="BH578" s="194"/>
      <c r="BI578" s="194"/>
      <c r="BJ578" s="194"/>
      <c r="BK578" s="194"/>
      <c r="BL578" s="194"/>
      <c r="BM578" s="194"/>
      <c r="BN578" s="194"/>
      <c r="BO578" s="194"/>
      <c r="BP578" s="194"/>
      <c r="BQ578" s="194"/>
      <c r="BR578" s="194"/>
      <c r="BS578" s="194"/>
      <c r="BT578" s="194"/>
      <c r="BU578" s="194"/>
      <c r="BV578" s="194"/>
      <c r="BW578" s="194"/>
      <c r="BX578" s="194"/>
      <c r="BY578" s="194"/>
      <c r="BZ578" s="194"/>
      <c r="CA578" s="194"/>
      <c r="CB578" s="194"/>
    </row>
    <row r="579" spans="2:80" s="193" customFormat="1" ht="30" customHeight="1" x14ac:dyDescent="0.2">
      <c r="B579" s="212"/>
      <c r="C579" s="265"/>
      <c r="D579" s="266"/>
      <c r="E579" s="212"/>
      <c r="F579" s="267"/>
      <c r="G579" s="268"/>
      <c r="H579" s="212"/>
      <c r="I579" s="212"/>
      <c r="J579" s="212"/>
      <c r="K579" s="267"/>
      <c r="L579" s="269"/>
      <c r="M579" s="269"/>
      <c r="N579" s="269"/>
      <c r="O579" s="212"/>
      <c r="P579" s="267"/>
      <c r="Q579" s="267"/>
      <c r="R579" s="267"/>
      <c r="S579" s="270"/>
      <c r="T579" s="270"/>
      <c r="U579" s="270"/>
      <c r="V579" s="270"/>
      <c r="W579" s="271"/>
      <c r="AB579" s="272"/>
      <c r="AC579" s="273"/>
      <c r="AD579" s="274"/>
      <c r="AE579" s="272"/>
      <c r="AF579" s="274"/>
      <c r="AH579" s="274"/>
      <c r="AJ579" s="194"/>
      <c r="AK579" s="194"/>
      <c r="AL579" s="194"/>
      <c r="AM579" s="194"/>
      <c r="AN579" s="194"/>
      <c r="AO579" s="194"/>
      <c r="AP579" s="194"/>
      <c r="AQ579" s="194"/>
      <c r="AR579" s="194"/>
      <c r="AS579" s="194"/>
      <c r="AT579" s="194"/>
      <c r="AU579" s="194"/>
      <c r="AV579" s="194"/>
      <c r="AW579" s="194"/>
      <c r="AX579" s="194"/>
      <c r="AY579" s="194"/>
      <c r="AZ579" s="194"/>
      <c r="BA579" s="194"/>
      <c r="BB579" s="194"/>
      <c r="BC579" s="194"/>
      <c r="BD579" s="194"/>
      <c r="BE579" s="194"/>
      <c r="BF579" s="194"/>
      <c r="BG579" s="194"/>
      <c r="BH579" s="194"/>
      <c r="BI579" s="194"/>
      <c r="BJ579" s="194"/>
      <c r="BK579" s="194"/>
      <c r="BL579" s="194"/>
      <c r="BM579" s="194"/>
      <c r="BN579" s="194"/>
      <c r="BO579" s="194"/>
      <c r="BP579" s="194"/>
      <c r="BQ579" s="194"/>
      <c r="BR579" s="194"/>
      <c r="BS579" s="194"/>
      <c r="BT579" s="194"/>
      <c r="BU579" s="194"/>
      <c r="BV579" s="194"/>
      <c r="BW579" s="194"/>
      <c r="BX579" s="194"/>
      <c r="BY579" s="194"/>
      <c r="BZ579" s="194"/>
      <c r="CA579" s="194"/>
      <c r="CB579" s="194"/>
    </row>
    <row r="580" spans="2:80" s="193" customFormat="1" ht="30" customHeight="1" x14ac:dyDescent="0.2">
      <c r="B580" s="212"/>
      <c r="C580" s="265"/>
      <c r="D580" s="266"/>
      <c r="E580" s="212"/>
      <c r="F580" s="267"/>
      <c r="G580" s="268"/>
      <c r="H580" s="212"/>
      <c r="I580" s="212"/>
      <c r="J580" s="212"/>
      <c r="K580" s="267"/>
      <c r="L580" s="269"/>
      <c r="M580" s="269"/>
      <c r="N580" s="269"/>
      <c r="O580" s="212"/>
      <c r="P580" s="267"/>
      <c r="Q580" s="267"/>
      <c r="R580" s="267"/>
      <c r="S580" s="270"/>
      <c r="T580" s="270"/>
      <c r="U580" s="270"/>
      <c r="V580" s="270"/>
      <c r="W580" s="271"/>
      <c r="AB580" s="272"/>
      <c r="AC580" s="273"/>
      <c r="AD580" s="274"/>
      <c r="AE580" s="272"/>
      <c r="AF580" s="274"/>
      <c r="AH580" s="27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4"/>
      <c r="AT580" s="194"/>
      <c r="AU580" s="194"/>
      <c r="AV580" s="194"/>
      <c r="AW580" s="194"/>
      <c r="AX580" s="194"/>
      <c r="AY580" s="194"/>
      <c r="AZ580" s="194"/>
      <c r="BA580" s="194"/>
      <c r="BB580" s="194"/>
      <c r="BC580" s="194"/>
      <c r="BD580" s="194"/>
      <c r="BE580" s="194"/>
      <c r="BF580" s="194"/>
      <c r="BG580" s="194"/>
      <c r="BH580" s="194"/>
      <c r="BI580" s="194"/>
      <c r="BJ580" s="194"/>
      <c r="BK580" s="194"/>
      <c r="BL580" s="194"/>
      <c r="BM580" s="194"/>
      <c r="BN580" s="194"/>
      <c r="BO580" s="194"/>
      <c r="BP580" s="194"/>
      <c r="BQ580" s="194"/>
      <c r="BR580" s="194"/>
      <c r="BS580" s="194"/>
      <c r="BT580" s="194"/>
      <c r="BU580" s="194"/>
      <c r="BV580" s="194"/>
      <c r="BW580" s="194"/>
      <c r="BX580" s="194"/>
      <c r="BY580" s="194"/>
      <c r="BZ580" s="194"/>
      <c r="CA580" s="194"/>
      <c r="CB580" s="194"/>
    </row>
    <row r="581" spans="2:80" s="193" customFormat="1" ht="30" customHeight="1" x14ac:dyDescent="0.2">
      <c r="B581" s="212"/>
      <c r="C581" s="265"/>
      <c r="D581" s="266"/>
      <c r="E581" s="212"/>
      <c r="F581" s="267"/>
      <c r="G581" s="268"/>
      <c r="H581" s="212"/>
      <c r="I581" s="212"/>
      <c r="J581" s="212"/>
      <c r="K581" s="267"/>
      <c r="L581" s="269"/>
      <c r="M581" s="269"/>
      <c r="N581" s="269"/>
      <c r="O581" s="212"/>
      <c r="P581" s="267"/>
      <c r="Q581" s="267"/>
      <c r="R581" s="267"/>
      <c r="S581" s="270"/>
      <c r="T581" s="270"/>
      <c r="U581" s="270"/>
      <c r="V581" s="270"/>
      <c r="W581" s="271"/>
      <c r="AB581" s="272"/>
      <c r="AC581" s="273"/>
      <c r="AD581" s="274"/>
      <c r="AE581" s="272"/>
      <c r="AF581" s="274"/>
      <c r="AH581" s="27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4"/>
      <c r="AT581" s="194"/>
      <c r="AU581" s="194"/>
      <c r="AV581" s="194"/>
      <c r="AW581" s="194"/>
      <c r="AX581" s="194"/>
      <c r="AY581" s="194"/>
      <c r="AZ581" s="194"/>
      <c r="BA581" s="194"/>
      <c r="BB581" s="194"/>
      <c r="BC581" s="194"/>
      <c r="BD581" s="194"/>
      <c r="BE581" s="194"/>
      <c r="BF581" s="194"/>
      <c r="BG581" s="194"/>
      <c r="BH581" s="194"/>
      <c r="BI581" s="194"/>
      <c r="BJ581" s="194"/>
      <c r="BK581" s="194"/>
      <c r="BL581" s="194"/>
      <c r="BM581" s="194"/>
      <c r="BN581" s="194"/>
      <c r="BO581" s="194"/>
      <c r="BP581" s="194"/>
      <c r="BQ581" s="194"/>
      <c r="BR581" s="194"/>
      <c r="BS581" s="194"/>
      <c r="BT581" s="194"/>
      <c r="BU581" s="194"/>
      <c r="BV581" s="194"/>
      <c r="BW581" s="194"/>
      <c r="BX581" s="194"/>
      <c r="BY581" s="194"/>
      <c r="BZ581" s="194"/>
      <c r="CA581" s="194"/>
      <c r="CB581" s="194"/>
    </row>
    <row r="582" spans="2:80" s="193" customFormat="1" ht="30" customHeight="1" x14ac:dyDescent="0.2">
      <c r="B582" s="212"/>
      <c r="C582" s="265"/>
      <c r="D582" s="266"/>
      <c r="E582" s="212"/>
      <c r="F582" s="267"/>
      <c r="G582" s="268"/>
      <c r="H582" s="212"/>
      <c r="I582" s="212"/>
      <c r="J582" s="212"/>
      <c r="K582" s="267"/>
      <c r="L582" s="269"/>
      <c r="M582" s="269"/>
      <c r="N582" s="269"/>
      <c r="O582" s="212"/>
      <c r="P582" s="267"/>
      <c r="Q582" s="267"/>
      <c r="R582" s="267"/>
      <c r="S582" s="270"/>
      <c r="T582" s="270"/>
      <c r="U582" s="270"/>
      <c r="V582" s="270"/>
      <c r="W582" s="271"/>
      <c r="AB582" s="272"/>
      <c r="AC582" s="273"/>
      <c r="AD582" s="274"/>
      <c r="AE582" s="272"/>
      <c r="AF582" s="274"/>
      <c r="AH582" s="27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4"/>
      <c r="BN582" s="194"/>
      <c r="BO582" s="194"/>
      <c r="BP582" s="194"/>
      <c r="BQ582" s="194"/>
      <c r="BR582" s="194"/>
      <c r="BS582" s="194"/>
      <c r="BT582" s="194"/>
      <c r="BU582" s="194"/>
      <c r="BV582" s="194"/>
      <c r="BW582" s="194"/>
      <c r="BX582" s="194"/>
      <c r="BY582" s="194"/>
      <c r="BZ582" s="194"/>
      <c r="CA582" s="194"/>
      <c r="CB582" s="194"/>
    </row>
    <row r="583" spans="2:80" s="193" customFormat="1" ht="30" customHeight="1" x14ac:dyDescent="0.2">
      <c r="B583" s="212"/>
      <c r="C583" s="265"/>
      <c r="D583" s="266"/>
      <c r="E583" s="212"/>
      <c r="F583" s="267"/>
      <c r="G583" s="268"/>
      <c r="H583" s="212"/>
      <c r="I583" s="212"/>
      <c r="J583" s="212"/>
      <c r="K583" s="267"/>
      <c r="L583" s="269"/>
      <c r="M583" s="269"/>
      <c r="N583" s="269"/>
      <c r="O583" s="212"/>
      <c r="P583" s="267"/>
      <c r="Q583" s="267"/>
      <c r="R583" s="267"/>
      <c r="S583" s="270"/>
      <c r="T583" s="270"/>
      <c r="U583" s="270"/>
      <c r="V583" s="270"/>
      <c r="W583" s="271"/>
      <c r="AB583" s="272"/>
      <c r="AC583" s="273"/>
      <c r="AD583" s="274"/>
      <c r="AE583" s="272"/>
      <c r="AF583" s="274"/>
      <c r="AH583" s="27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4"/>
      <c r="BN583" s="194"/>
      <c r="BO583" s="194"/>
      <c r="BP583" s="194"/>
      <c r="BQ583" s="194"/>
      <c r="BR583" s="194"/>
      <c r="BS583" s="194"/>
      <c r="BT583" s="194"/>
      <c r="BU583" s="194"/>
      <c r="BV583" s="194"/>
      <c r="BW583" s="194"/>
      <c r="BX583" s="194"/>
      <c r="BY583" s="194"/>
      <c r="BZ583" s="194"/>
      <c r="CA583" s="194"/>
      <c r="CB583" s="194"/>
    </row>
    <row r="584" spans="2:80" s="193" customFormat="1" ht="30" customHeight="1" x14ac:dyDescent="0.2">
      <c r="B584" s="212"/>
      <c r="C584" s="265"/>
      <c r="D584" s="266"/>
      <c r="E584" s="212"/>
      <c r="F584" s="267"/>
      <c r="G584" s="268"/>
      <c r="H584" s="212"/>
      <c r="I584" s="212"/>
      <c r="J584" s="212"/>
      <c r="K584" s="267"/>
      <c r="L584" s="269"/>
      <c r="M584" s="269"/>
      <c r="N584" s="269"/>
      <c r="O584" s="212"/>
      <c r="P584" s="267"/>
      <c r="Q584" s="267"/>
      <c r="R584" s="267"/>
      <c r="S584" s="270"/>
      <c r="T584" s="270"/>
      <c r="U584" s="270"/>
      <c r="V584" s="270"/>
      <c r="W584" s="271"/>
      <c r="AB584" s="272"/>
      <c r="AC584" s="273"/>
      <c r="AD584" s="274"/>
      <c r="AE584" s="272"/>
      <c r="AF584" s="274"/>
      <c r="AH584" s="27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4"/>
      <c r="AT584" s="194"/>
      <c r="AU584" s="194"/>
      <c r="AV584" s="194"/>
      <c r="AW584" s="194"/>
      <c r="AX584" s="194"/>
      <c r="AY584" s="194"/>
      <c r="AZ584" s="194"/>
      <c r="BA584" s="194"/>
      <c r="BB584" s="194"/>
      <c r="BC584" s="194"/>
      <c r="BD584" s="194"/>
      <c r="BE584" s="194"/>
      <c r="BF584" s="194"/>
      <c r="BG584" s="194"/>
      <c r="BH584" s="194"/>
      <c r="BI584" s="194"/>
      <c r="BJ584" s="194"/>
      <c r="BK584" s="194"/>
      <c r="BL584" s="194"/>
      <c r="BM584" s="194"/>
      <c r="BN584" s="194"/>
      <c r="BO584" s="194"/>
      <c r="BP584" s="194"/>
      <c r="BQ584" s="194"/>
      <c r="BR584" s="194"/>
      <c r="BS584" s="194"/>
      <c r="BT584" s="194"/>
      <c r="BU584" s="194"/>
      <c r="BV584" s="194"/>
      <c r="BW584" s="194"/>
      <c r="BX584" s="194"/>
      <c r="BY584" s="194"/>
      <c r="BZ584" s="194"/>
      <c r="CA584" s="194"/>
      <c r="CB584" s="194"/>
    </row>
    <row r="585" spans="2:80" s="193" customFormat="1" ht="30" customHeight="1" x14ac:dyDescent="0.2">
      <c r="B585" s="212"/>
      <c r="C585" s="265"/>
      <c r="D585" s="266"/>
      <c r="E585" s="212"/>
      <c r="F585" s="267"/>
      <c r="G585" s="268"/>
      <c r="H585" s="212"/>
      <c r="I585" s="212"/>
      <c r="J585" s="212"/>
      <c r="K585" s="267"/>
      <c r="L585" s="269"/>
      <c r="M585" s="269"/>
      <c r="N585" s="269"/>
      <c r="O585" s="212"/>
      <c r="P585" s="267"/>
      <c r="Q585" s="267"/>
      <c r="R585" s="267"/>
      <c r="S585" s="270"/>
      <c r="T585" s="270"/>
      <c r="U585" s="270"/>
      <c r="V585" s="270"/>
      <c r="W585" s="271"/>
      <c r="AB585" s="272"/>
      <c r="AC585" s="273"/>
      <c r="AD585" s="274"/>
      <c r="AE585" s="272"/>
      <c r="AF585" s="274"/>
      <c r="AH585" s="27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4"/>
      <c r="AT585" s="194"/>
      <c r="AU585" s="194"/>
      <c r="AV585" s="194"/>
      <c r="AW585" s="194"/>
      <c r="AX585" s="194"/>
      <c r="AY585" s="194"/>
      <c r="AZ585" s="194"/>
      <c r="BA585" s="194"/>
      <c r="BB585" s="194"/>
      <c r="BC585" s="194"/>
      <c r="BD585" s="194"/>
      <c r="BE585" s="194"/>
      <c r="BF585" s="194"/>
      <c r="BG585" s="194"/>
      <c r="BH585" s="194"/>
      <c r="BI585" s="194"/>
      <c r="BJ585" s="194"/>
      <c r="BK585" s="194"/>
      <c r="BL585" s="194"/>
      <c r="BM585" s="194"/>
      <c r="BN585" s="194"/>
      <c r="BO585" s="194"/>
      <c r="BP585" s="194"/>
      <c r="BQ585" s="194"/>
      <c r="BR585" s="194"/>
      <c r="BS585" s="194"/>
      <c r="BT585" s="194"/>
      <c r="BU585" s="194"/>
      <c r="BV585" s="194"/>
      <c r="BW585" s="194"/>
      <c r="BX585" s="194"/>
      <c r="BY585" s="194"/>
      <c r="BZ585" s="194"/>
      <c r="CA585" s="194"/>
      <c r="CB585" s="194"/>
    </row>
    <row r="586" spans="2:80" s="193" customFormat="1" ht="30" customHeight="1" x14ac:dyDescent="0.2">
      <c r="B586" s="212"/>
      <c r="C586" s="265"/>
      <c r="D586" s="266"/>
      <c r="E586" s="212"/>
      <c r="F586" s="267"/>
      <c r="G586" s="268"/>
      <c r="H586" s="212"/>
      <c r="I586" s="212"/>
      <c r="J586" s="212"/>
      <c r="K586" s="267"/>
      <c r="L586" s="269"/>
      <c r="M586" s="269"/>
      <c r="N586" s="269"/>
      <c r="O586" s="212"/>
      <c r="P586" s="267"/>
      <c r="Q586" s="267"/>
      <c r="R586" s="267"/>
      <c r="S586" s="270"/>
      <c r="T586" s="270"/>
      <c r="U586" s="270"/>
      <c r="V586" s="270"/>
      <c r="W586" s="271"/>
      <c r="AB586" s="272"/>
      <c r="AC586" s="273"/>
      <c r="AD586" s="274"/>
      <c r="AE586" s="272"/>
      <c r="AF586" s="274"/>
      <c r="AH586" s="27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4"/>
      <c r="AT586" s="194"/>
      <c r="AU586" s="194"/>
      <c r="AV586" s="194"/>
      <c r="AW586" s="194"/>
      <c r="AX586" s="194"/>
      <c r="AY586" s="194"/>
      <c r="AZ586" s="194"/>
      <c r="BA586" s="194"/>
      <c r="BB586" s="194"/>
      <c r="BC586" s="194"/>
      <c r="BD586" s="194"/>
      <c r="BE586" s="194"/>
      <c r="BF586" s="194"/>
      <c r="BG586" s="194"/>
      <c r="BH586" s="194"/>
      <c r="BI586" s="194"/>
      <c r="BJ586" s="194"/>
      <c r="BK586" s="194"/>
      <c r="BL586" s="194"/>
      <c r="BM586" s="194"/>
      <c r="BN586" s="194"/>
      <c r="BO586" s="194"/>
      <c r="BP586" s="194"/>
      <c r="BQ586" s="194"/>
      <c r="BR586" s="194"/>
      <c r="BS586" s="194"/>
      <c r="BT586" s="194"/>
      <c r="BU586" s="194"/>
      <c r="BV586" s="194"/>
      <c r="BW586" s="194"/>
      <c r="BX586" s="194"/>
      <c r="BY586" s="194"/>
      <c r="BZ586" s="194"/>
      <c r="CA586" s="194"/>
      <c r="CB586" s="194"/>
    </row>
    <row r="587" spans="2:80" s="193" customFormat="1" ht="30" customHeight="1" x14ac:dyDescent="0.2">
      <c r="B587" s="212"/>
      <c r="C587" s="265"/>
      <c r="D587" s="266"/>
      <c r="E587" s="212"/>
      <c r="F587" s="267"/>
      <c r="G587" s="268"/>
      <c r="H587" s="212"/>
      <c r="I587" s="212"/>
      <c r="J587" s="212"/>
      <c r="K587" s="267"/>
      <c r="L587" s="269"/>
      <c r="M587" s="269"/>
      <c r="N587" s="269"/>
      <c r="O587" s="212"/>
      <c r="P587" s="267"/>
      <c r="Q587" s="267"/>
      <c r="R587" s="267"/>
      <c r="S587" s="270"/>
      <c r="T587" s="270"/>
      <c r="U587" s="270"/>
      <c r="V587" s="270"/>
      <c r="W587" s="271"/>
      <c r="AB587" s="272"/>
      <c r="AC587" s="273"/>
      <c r="AD587" s="274"/>
      <c r="AE587" s="272"/>
      <c r="AF587" s="274"/>
      <c r="AH587" s="27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194"/>
      <c r="AY587" s="194"/>
      <c r="AZ587" s="194"/>
      <c r="BA587" s="194"/>
      <c r="BB587" s="194"/>
      <c r="BC587" s="194"/>
      <c r="BD587" s="194"/>
      <c r="BE587" s="194"/>
      <c r="BF587" s="194"/>
      <c r="BG587" s="194"/>
      <c r="BH587" s="194"/>
      <c r="BI587" s="194"/>
      <c r="BJ587" s="194"/>
      <c r="BK587" s="194"/>
      <c r="BL587" s="194"/>
      <c r="BM587" s="194"/>
      <c r="BN587" s="194"/>
      <c r="BO587" s="194"/>
      <c r="BP587" s="194"/>
      <c r="BQ587" s="194"/>
      <c r="BR587" s="194"/>
      <c r="BS587" s="194"/>
      <c r="BT587" s="194"/>
      <c r="BU587" s="194"/>
      <c r="BV587" s="194"/>
      <c r="BW587" s="194"/>
      <c r="BX587" s="194"/>
      <c r="BY587" s="194"/>
      <c r="BZ587" s="194"/>
      <c r="CA587" s="194"/>
      <c r="CB587" s="194"/>
    </row>
    <row r="588" spans="2:80" s="193" customFormat="1" ht="30" customHeight="1" x14ac:dyDescent="0.2">
      <c r="B588" s="212"/>
      <c r="C588" s="265"/>
      <c r="D588" s="266"/>
      <c r="E588" s="212"/>
      <c r="F588" s="267"/>
      <c r="G588" s="268"/>
      <c r="H588" s="212"/>
      <c r="I588" s="212"/>
      <c r="J588" s="212"/>
      <c r="K588" s="267"/>
      <c r="L588" s="269"/>
      <c r="M588" s="269"/>
      <c r="N588" s="269"/>
      <c r="O588" s="212"/>
      <c r="P588" s="267"/>
      <c r="Q588" s="267"/>
      <c r="R588" s="267"/>
      <c r="S588" s="270"/>
      <c r="T588" s="270"/>
      <c r="U588" s="270"/>
      <c r="V588" s="270"/>
      <c r="W588" s="271"/>
      <c r="AB588" s="272"/>
      <c r="AC588" s="273"/>
      <c r="AD588" s="274"/>
      <c r="AE588" s="272"/>
      <c r="AF588" s="274"/>
      <c r="AH588" s="27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194"/>
      <c r="AT588" s="194"/>
      <c r="AU588" s="194"/>
      <c r="AV588" s="194"/>
      <c r="AW588" s="194"/>
      <c r="AX588" s="194"/>
      <c r="AY588" s="194"/>
      <c r="AZ588" s="194"/>
      <c r="BA588" s="194"/>
      <c r="BB588" s="194"/>
      <c r="BC588" s="194"/>
      <c r="BD588" s="194"/>
      <c r="BE588" s="194"/>
      <c r="BF588" s="194"/>
      <c r="BG588" s="194"/>
      <c r="BH588" s="194"/>
      <c r="BI588" s="194"/>
      <c r="BJ588" s="194"/>
      <c r="BK588" s="194"/>
      <c r="BL588" s="194"/>
      <c r="BM588" s="194"/>
      <c r="BN588" s="194"/>
      <c r="BO588" s="194"/>
      <c r="BP588" s="194"/>
      <c r="BQ588" s="194"/>
      <c r="BR588" s="194"/>
      <c r="BS588" s="194"/>
      <c r="BT588" s="194"/>
      <c r="BU588" s="194"/>
      <c r="BV588" s="194"/>
      <c r="BW588" s="194"/>
      <c r="BX588" s="194"/>
      <c r="BY588" s="194"/>
      <c r="BZ588" s="194"/>
      <c r="CA588" s="194"/>
      <c r="CB588" s="194"/>
    </row>
    <row r="589" spans="2:80" s="177" customFormat="1" x14ac:dyDescent="0.2">
      <c r="H589" s="213"/>
      <c r="I589" s="213"/>
      <c r="J589" s="213"/>
      <c r="L589" s="275"/>
      <c r="M589" s="275"/>
      <c r="N589" s="275"/>
      <c r="O589" s="179"/>
      <c r="R589" s="275"/>
      <c r="S589" s="276"/>
      <c r="T589" s="276"/>
      <c r="U589" s="276"/>
      <c r="V589" s="276"/>
      <c r="W589" s="275"/>
      <c r="X589" s="275"/>
      <c r="Y589" s="275"/>
      <c r="AB589" s="277"/>
      <c r="AC589" s="278"/>
      <c r="AD589" s="213"/>
      <c r="AE589" s="277"/>
      <c r="AF589" s="213"/>
      <c r="AH589" s="213"/>
      <c r="AJ589" s="181"/>
      <c r="AK589" s="181"/>
      <c r="AL589" s="181"/>
      <c r="AM589" s="181"/>
      <c r="AN589" s="181"/>
      <c r="AO589" s="181"/>
      <c r="AP589" s="181"/>
      <c r="AQ589" s="181"/>
      <c r="AR589" s="181"/>
      <c r="AS589" s="181"/>
      <c r="AT589" s="181"/>
      <c r="AU589" s="181"/>
      <c r="AV589" s="181"/>
      <c r="AW589" s="181"/>
      <c r="AX589" s="181"/>
      <c r="AY589" s="181"/>
      <c r="AZ589" s="181"/>
      <c r="BA589" s="181"/>
      <c r="BB589" s="181"/>
      <c r="BC589" s="181"/>
      <c r="BD589" s="181"/>
      <c r="BE589" s="181"/>
      <c r="BF589" s="181"/>
      <c r="BG589" s="181"/>
      <c r="BH589" s="181"/>
      <c r="BI589" s="181"/>
      <c r="BJ589" s="181"/>
      <c r="BK589" s="181"/>
      <c r="BL589" s="181"/>
      <c r="BM589" s="181"/>
      <c r="BN589" s="181"/>
      <c r="BO589" s="181"/>
      <c r="BP589" s="181"/>
      <c r="BQ589" s="181"/>
      <c r="BR589" s="181"/>
      <c r="BS589" s="181"/>
      <c r="BT589" s="181"/>
      <c r="BU589" s="181"/>
      <c r="BV589" s="181"/>
      <c r="BW589" s="181"/>
      <c r="BX589" s="181"/>
      <c r="BY589" s="181"/>
      <c r="BZ589" s="181"/>
      <c r="CA589" s="181"/>
      <c r="CB589" s="181"/>
    </row>
  </sheetData>
  <autoFilter ref="A3:AME288"/>
  <mergeCells count="18">
    <mergeCell ref="Z2:AA2"/>
    <mergeCell ref="AB2:AC2"/>
    <mergeCell ref="A288:G288"/>
    <mergeCell ref="AD2:AI2"/>
    <mergeCell ref="B1:AI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N2:N3"/>
  </mergeCells>
  <dataValidations count="5">
    <dataValidation type="list" allowBlank="1" showInputMessage="1" showErrorMessage="1" sqref="L145:L287 L4:L143">
      <formula1>$AQ$4:$AQ$20</formula1>
      <formula2>0</formula2>
    </dataValidation>
    <dataValidation type="list" allowBlank="1" showInputMessage="1" showErrorMessage="1" sqref="K4:K287">
      <formula1>$AP$4:$AP$7</formula1>
      <formula2>0</formula2>
    </dataValidation>
    <dataValidation type="list" allowBlank="1" showInputMessage="1" showErrorMessage="1" sqref="B4:B287">
      <formula1>$AO$4:$AO$7</formula1>
      <formula2>0</formula2>
    </dataValidation>
    <dataValidation type="list" allowBlank="1" showInputMessage="1" showErrorMessage="1" sqref="U12:U19 V20 X20 X24:X25 U69:U70 M4:M287">
      <formula1>$AR$4:$AR$6</formula1>
      <formula2>0</formula2>
    </dataValidation>
    <dataValidation type="list" allowBlank="1" showInputMessage="1" showErrorMessage="1" errorTitle="DİKKAT !!!" error="LÜTFEN YANDA AÇILAN OK ARACILIĞIYLA UYGUN SEÇENEĞİ GİRİN_x000a_KÖYDES" sqref="I291">
      <formula1>$BS$4:$BS$6</formula1>
    </dataValidation>
  </dataValidations>
  <pageMargins left="0" right="0" top="0.74791666666666701" bottom="0" header="0.51180555555555496" footer="0.51180555555555496"/>
  <pageSetup paperSize="9" scale="35" firstPageNumber="0" orientation="landscape" horizontalDpi="300" verticalDpi="300" r:id="rId1"/>
  <ignoredErrors>
    <ignoredError sqref="AG28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G21"/>
  <sheetViews>
    <sheetView topLeftCell="B1" zoomScale="85" zoomScaleNormal="85" workbookViewId="0">
      <selection activeCell="AB11" sqref="AB11"/>
    </sheetView>
  </sheetViews>
  <sheetFormatPr defaultRowHeight="12.75" x14ac:dyDescent="0.2"/>
  <cols>
    <col min="1" max="1" width="14.85546875" style="289" hidden="1" customWidth="1"/>
    <col min="2" max="2" width="5.85546875" style="289" customWidth="1"/>
    <col min="3" max="3" width="10.140625" style="289" customWidth="1"/>
    <col min="4" max="4" width="14.140625" style="289" customWidth="1"/>
    <col min="5" max="5" width="18.140625" style="289" customWidth="1"/>
    <col min="6" max="6" width="15.85546875" style="289" customWidth="1"/>
    <col min="7" max="7" width="10.42578125" style="289" customWidth="1"/>
    <col min="8" max="8" width="13.7109375" style="289" customWidth="1"/>
    <col min="9" max="9" width="16" style="289" customWidth="1"/>
    <col min="10" max="10" width="12.5703125" style="279" customWidth="1"/>
    <col min="11" max="11" width="12" style="279" customWidth="1"/>
    <col min="12" max="12" width="9.140625" style="279" customWidth="1"/>
    <col min="13" max="13" width="8.28515625" style="279" customWidth="1"/>
    <col min="14" max="14" width="6.7109375" style="350" customWidth="1"/>
    <col min="15" max="15" width="6.85546875" style="289" customWidth="1"/>
    <col min="16" max="16" width="6" style="289" customWidth="1"/>
    <col min="17" max="17" width="8.140625" style="289" customWidth="1"/>
    <col min="18" max="18" width="5.7109375" style="289" customWidth="1"/>
    <col min="19" max="19" width="5.5703125" style="289" customWidth="1"/>
    <col min="20" max="21" width="8.85546875" style="289" customWidth="1"/>
    <col min="22" max="22" width="24.7109375" style="289" customWidth="1"/>
    <col min="23" max="81" width="9.140625" style="351" customWidth="1"/>
    <col min="82" max="83" width="9.140625" style="289" customWidth="1"/>
    <col min="84" max="84" width="9.140625" style="351" customWidth="1"/>
    <col min="85" max="85" width="10.42578125" style="351" customWidth="1"/>
    <col min="86" max="86" width="10.28515625" style="351" customWidth="1"/>
    <col min="87" max="88" width="9.140625" style="351" customWidth="1"/>
    <col min="89" max="90" width="9.140625" style="289" customWidth="1"/>
    <col min="91" max="94" width="11.5703125" style="289" hidden="1"/>
    <col min="95" max="1021" width="9.140625" style="289" customWidth="1"/>
  </cols>
  <sheetData>
    <row r="1" spans="1:88" s="352" customFormat="1" ht="46.15" customHeight="1" thickBot="1" x14ac:dyDescent="0.25">
      <c r="B1" s="780" t="s">
        <v>1378</v>
      </c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CF1" s="351"/>
      <c r="CG1" s="351"/>
      <c r="CH1" s="351"/>
      <c r="CI1" s="351"/>
      <c r="CJ1" s="351"/>
    </row>
    <row r="2" spans="1:88" s="352" customFormat="1" ht="40.5" customHeight="1" x14ac:dyDescent="0.2">
      <c r="A2" s="781" t="s">
        <v>304</v>
      </c>
      <c r="B2" s="783" t="s">
        <v>96</v>
      </c>
      <c r="C2" s="785" t="s">
        <v>97</v>
      </c>
      <c r="D2" s="785" t="s">
        <v>98</v>
      </c>
      <c r="E2" s="785" t="s">
        <v>99</v>
      </c>
      <c r="F2" s="785"/>
      <c r="G2" s="787" t="s">
        <v>84</v>
      </c>
      <c r="H2" s="789" t="s">
        <v>1209</v>
      </c>
      <c r="I2" s="789" t="s">
        <v>1210</v>
      </c>
      <c r="J2" s="791" t="s">
        <v>69</v>
      </c>
      <c r="K2" s="791" t="s">
        <v>70</v>
      </c>
      <c r="L2" s="793" t="s">
        <v>67</v>
      </c>
      <c r="M2" s="793"/>
      <c r="N2" s="775" t="s">
        <v>105</v>
      </c>
      <c r="O2" s="775"/>
      <c r="P2" s="776" t="s">
        <v>8</v>
      </c>
      <c r="Q2" s="776"/>
      <c r="R2" s="776"/>
      <c r="S2" s="776"/>
      <c r="T2" s="776"/>
      <c r="U2" s="776"/>
      <c r="V2" s="758"/>
      <c r="CF2" s="351"/>
      <c r="CG2" s="351"/>
      <c r="CH2" s="351"/>
      <c r="CI2" s="351"/>
      <c r="CJ2" s="351"/>
    </row>
    <row r="3" spans="1:88" s="352" customFormat="1" ht="89.25" customHeight="1" thickBot="1" x14ac:dyDescent="0.25">
      <c r="A3" s="782"/>
      <c r="B3" s="784"/>
      <c r="C3" s="786"/>
      <c r="D3" s="786"/>
      <c r="E3" s="363" t="s">
        <v>106</v>
      </c>
      <c r="F3" s="364" t="s">
        <v>107</v>
      </c>
      <c r="G3" s="788"/>
      <c r="H3" s="790"/>
      <c r="I3" s="790"/>
      <c r="J3" s="792"/>
      <c r="K3" s="792"/>
      <c r="L3" s="365" t="s">
        <v>72</v>
      </c>
      <c r="M3" s="365" t="s">
        <v>73</v>
      </c>
      <c r="N3" s="366" t="s">
        <v>108</v>
      </c>
      <c r="O3" s="367" t="s">
        <v>109</v>
      </c>
      <c r="P3" s="186" t="s">
        <v>110</v>
      </c>
      <c r="Q3" s="187" t="s">
        <v>245</v>
      </c>
      <c r="R3" s="187" t="s">
        <v>246</v>
      </c>
      <c r="S3" s="187" t="s">
        <v>112</v>
      </c>
      <c r="T3" s="187" t="s">
        <v>113</v>
      </c>
      <c r="U3" s="187" t="s">
        <v>30</v>
      </c>
      <c r="V3" s="188" t="s">
        <v>114</v>
      </c>
      <c r="CF3" s="351"/>
      <c r="CG3" s="351"/>
      <c r="CH3" s="351"/>
      <c r="CI3" s="351"/>
      <c r="CJ3" s="351"/>
    </row>
    <row r="4" spans="1:88" s="286" customFormat="1" ht="42" customHeight="1" x14ac:dyDescent="0.2">
      <c r="A4" s="283" t="s">
        <v>1211</v>
      </c>
      <c r="B4" s="189" t="s">
        <v>115</v>
      </c>
      <c r="C4" s="189" t="s">
        <v>0</v>
      </c>
      <c r="D4" s="361" t="s">
        <v>116</v>
      </c>
      <c r="E4" s="362" t="s">
        <v>1212</v>
      </c>
      <c r="F4" s="362" t="s">
        <v>117</v>
      </c>
      <c r="G4" s="189">
        <v>88</v>
      </c>
      <c r="H4" s="189" t="s">
        <v>59</v>
      </c>
      <c r="I4" s="189" t="s">
        <v>1213</v>
      </c>
      <c r="J4" s="233">
        <v>47</v>
      </c>
      <c r="K4" s="233"/>
      <c r="L4" s="231"/>
      <c r="M4" s="231"/>
      <c r="N4" s="472"/>
      <c r="O4" s="231"/>
      <c r="P4" s="189">
        <v>1</v>
      </c>
      <c r="Q4" s="189"/>
      <c r="R4" s="189"/>
      <c r="S4" s="189"/>
      <c r="T4" s="189"/>
      <c r="U4" s="189"/>
      <c r="V4" s="422" t="s">
        <v>119</v>
      </c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 t="s">
        <v>121</v>
      </c>
      <c r="AW4" s="285" t="s">
        <v>235</v>
      </c>
      <c r="AX4" s="285" t="s">
        <v>1214</v>
      </c>
      <c r="AY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F4" s="285" t="s">
        <v>121</v>
      </c>
      <c r="CG4" s="285" t="s">
        <v>235</v>
      </c>
      <c r="CH4" s="285" t="s">
        <v>118</v>
      </c>
      <c r="CI4" s="285"/>
      <c r="CJ4" s="285"/>
    </row>
    <row r="5" spans="1:88" s="286" customFormat="1" ht="42" customHeight="1" x14ac:dyDescent="0.2">
      <c r="A5" s="262" t="s">
        <v>1215</v>
      </c>
      <c r="B5" s="190" t="s">
        <v>115</v>
      </c>
      <c r="C5" s="190" t="s">
        <v>0</v>
      </c>
      <c r="D5" s="353" t="s">
        <v>116</v>
      </c>
      <c r="E5" s="200" t="s">
        <v>1216</v>
      </c>
      <c r="F5" s="200" t="s">
        <v>117</v>
      </c>
      <c r="G5" s="190">
        <v>205</v>
      </c>
      <c r="H5" s="190" t="s">
        <v>59</v>
      </c>
      <c r="I5" s="190" t="s">
        <v>1213</v>
      </c>
      <c r="J5" s="244">
        <v>16</v>
      </c>
      <c r="K5" s="244">
        <v>4</v>
      </c>
      <c r="L5" s="203"/>
      <c r="M5" s="203"/>
      <c r="N5" s="472"/>
      <c r="O5" s="203"/>
      <c r="P5" s="190">
        <v>1</v>
      </c>
      <c r="Q5" s="190"/>
      <c r="R5" s="190"/>
      <c r="S5" s="190"/>
      <c r="T5" s="190"/>
      <c r="U5" s="190"/>
      <c r="V5" s="422" t="s">
        <v>119</v>
      </c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 t="s">
        <v>15</v>
      </c>
      <c r="AW5" s="285" t="s">
        <v>61</v>
      </c>
      <c r="AX5" s="285" t="s">
        <v>1213</v>
      </c>
      <c r="AY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F5" s="285" t="s">
        <v>15</v>
      </c>
      <c r="CG5" s="285" t="s">
        <v>61</v>
      </c>
      <c r="CH5" s="285" t="s">
        <v>122</v>
      </c>
      <c r="CI5" s="285"/>
      <c r="CJ5" s="285"/>
    </row>
    <row r="6" spans="1:88" s="286" customFormat="1" ht="42" customHeight="1" x14ac:dyDescent="0.2">
      <c r="A6" s="262" t="s">
        <v>1217</v>
      </c>
      <c r="B6" s="190" t="s">
        <v>115</v>
      </c>
      <c r="C6" s="190" t="s">
        <v>0</v>
      </c>
      <c r="D6" s="353" t="s">
        <v>116</v>
      </c>
      <c r="E6" s="200" t="s">
        <v>1218</v>
      </c>
      <c r="F6" s="200" t="s">
        <v>117</v>
      </c>
      <c r="G6" s="190">
        <v>93</v>
      </c>
      <c r="H6" s="190" t="s">
        <v>237</v>
      </c>
      <c r="I6" s="190" t="s">
        <v>1213</v>
      </c>
      <c r="J6" s="244">
        <v>28</v>
      </c>
      <c r="K6" s="244">
        <v>5</v>
      </c>
      <c r="L6" s="203"/>
      <c r="M6" s="203"/>
      <c r="N6" s="472"/>
      <c r="O6" s="203"/>
      <c r="P6" s="190">
        <v>1</v>
      </c>
      <c r="Q6" s="190"/>
      <c r="R6" s="190"/>
      <c r="S6" s="190"/>
      <c r="T6" s="190"/>
      <c r="U6" s="190"/>
      <c r="V6" s="422" t="s">
        <v>119</v>
      </c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F6" s="285"/>
      <c r="CG6" s="285"/>
      <c r="CH6" s="285"/>
      <c r="CI6" s="285"/>
      <c r="CJ6" s="285"/>
    </row>
    <row r="7" spans="1:88" s="286" customFormat="1" ht="42" customHeight="1" x14ac:dyDescent="0.2">
      <c r="A7" s="262" t="s">
        <v>1219</v>
      </c>
      <c r="B7" s="190" t="s">
        <v>115</v>
      </c>
      <c r="C7" s="190" t="s">
        <v>0</v>
      </c>
      <c r="D7" s="353" t="s">
        <v>116</v>
      </c>
      <c r="E7" s="200" t="s">
        <v>1220</v>
      </c>
      <c r="F7" s="200" t="s">
        <v>117</v>
      </c>
      <c r="G7" s="190">
        <v>260</v>
      </c>
      <c r="H7" s="190" t="s">
        <v>59</v>
      </c>
      <c r="I7" s="190" t="s">
        <v>1213</v>
      </c>
      <c r="J7" s="244">
        <v>32</v>
      </c>
      <c r="K7" s="244"/>
      <c r="L7" s="203"/>
      <c r="M7" s="203"/>
      <c r="N7" s="472"/>
      <c r="O7" s="203"/>
      <c r="P7" s="190">
        <v>1</v>
      </c>
      <c r="Q7" s="190"/>
      <c r="R7" s="190"/>
      <c r="S7" s="190"/>
      <c r="T7" s="190"/>
      <c r="U7" s="190"/>
      <c r="V7" s="665" t="s">
        <v>119</v>
      </c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F7" s="285"/>
      <c r="CG7" s="285"/>
      <c r="CH7" s="285"/>
      <c r="CI7" s="285"/>
      <c r="CJ7" s="285"/>
    </row>
    <row r="8" spans="1:88" s="286" customFormat="1" ht="42" customHeight="1" x14ac:dyDescent="0.2">
      <c r="A8" s="262" t="s">
        <v>1221</v>
      </c>
      <c r="B8" s="190" t="s">
        <v>115</v>
      </c>
      <c r="C8" s="190" t="s">
        <v>0</v>
      </c>
      <c r="D8" s="353" t="s">
        <v>116</v>
      </c>
      <c r="E8" s="200" t="s">
        <v>1222</v>
      </c>
      <c r="F8" s="200" t="s">
        <v>117</v>
      </c>
      <c r="G8" s="190">
        <v>174</v>
      </c>
      <c r="H8" s="190" t="s">
        <v>59</v>
      </c>
      <c r="I8" s="190" t="s">
        <v>1213</v>
      </c>
      <c r="J8" s="244">
        <v>20</v>
      </c>
      <c r="K8" s="244">
        <v>9</v>
      </c>
      <c r="L8" s="203"/>
      <c r="M8" s="203"/>
      <c r="N8" s="472"/>
      <c r="O8" s="203"/>
      <c r="P8" s="190">
        <v>1</v>
      </c>
      <c r="Q8" s="190"/>
      <c r="R8" s="190"/>
      <c r="S8" s="190"/>
      <c r="T8" s="190"/>
      <c r="U8" s="190"/>
      <c r="V8" s="665" t="s">
        <v>119</v>
      </c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F8" s="285"/>
      <c r="CG8" s="285"/>
      <c r="CH8" s="285"/>
      <c r="CI8" s="285"/>
      <c r="CJ8" s="285"/>
    </row>
    <row r="9" spans="1:88" s="286" customFormat="1" ht="42" customHeight="1" x14ac:dyDescent="0.2">
      <c r="A9" s="262" t="s">
        <v>1223</v>
      </c>
      <c r="B9" s="571" t="s">
        <v>115</v>
      </c>
      <c r="C9" s="571" t="s">
        <v>0</v>
      </c>
      <c r="D9" s="616" t="s">
        <v>116</v>
      </c>
      <c r="E9" s="555" t="s">
        <v>1224</v>
      </c>
      <c r="F9" s="555" t="s">
        <v>117</v>
      </c>
      <c r="G9" s="571"/>
      <c r="H9" s="571" t="s">
        <v>59</v>
      </c>
      <c r="I9" s="571" t="s">
        <v>1213</v>
      </c>
      <c r="J9" s="617"/>
      <c r="K9" s="617"/>
      <c r="L9" s="609"/>
      <c r="M9" s="609"/>
      <c r="N9" s="571"/>
      <c r="O9" s="609"/>
      <c r="P9" s="571"/>
      <c r="Q9" s="571"/>
      <c r="R9" s="571"/>
      <c r="S9" s="571"/>
      <c r="T9" s="571"/>
      <c r="U9" s="571">
        <v>1</v>
      </c>
      <c r="V9" s="578" t="s">
        <v>1313</v>
      </c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F9" s="285"/>
      <c r="CG9" s="285"/>
      <c r="CH9" s="285"/>
      <c r="CI9" s="285"/>
      <c r="CJ9" s="285"/>
    </row>
    <row r="10" spans="1:88" s="286" customFormat="1" ht="42" customHeight="1" x14ac:dyDescent="0.2">
      <c r="A10" s="262" t="s">
        <v>1225</v>
      </c>
      <c r="B10" s="571" t="s">
        <v>115</v>
      </c>
      <c r="C10" s="571" t="s">
        <v>0</v>
      </c>
      <c r="D10" s="616" t="s">
        <v>116</v>
      </c>
      <c r="E10" s="555" t="s">
        <v>1226</v>
      </c>
      <c r="F10" s="555" t="s">
        <v>117</v>
      </c>
      <c r="G10" s="571"/>
      <c r="H10" s="571" t="s">
        <v>59</v>
      </c>
      <c r="I10" s="571" t="s">
        <v>1213</v>
      </c>
      <c r="J10" s="617"/>
      <c r="K10" s="617"/>
      <c r="L10" s="609"/>
      <c r="M10" s="609"/>
      <c r="N10" s="571"/>
      <c r="O10" s="609"/>
      <c r="P10" s="571"/>
      <c r="Q10" s="571"/>
      <c r="R10" s="571"/>
      <c r="S10" s="571"/>
      <c r="T10" s="571"/>
      <c r="U10" s="571">
        <v>1</v>
      </c>
      <c r="V10" s="578" t="s">
        <v>1313</v>
      </c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F10" s="285"/>
      <c r="CG10" s="285"/>
      <c r="CH10" s="285"/>
      <c r="CI10" s="285"/>
      <c r="CJ10" s="285"/>
    </row>
    <row r="11" spans="1:88" s="286" customFormat="1" ht="42" customHeight="1" x14ac:dyDescent="0.2">
      <c r="A11" s="262"/>
      <c r="B11" s="413" t="s">
        <v>1316</v>
      </c>
      <c r="C11" s="413" t="s">
        <v>0</v>
      </c>
      <c r="D11" s="619" t="s">
        <v>116</v>
      </c>
      <c r="E11" s="379" t="s">
        <v>1317</v>
      </c>
      <c r="F11" s="379" t="s">
        <v>117</v>
      </c>
      <c r="G11" s="413">
        <v>285</v>
      </c>
      <c r="H11" s="413" t="s">
        <v>1231</v>
      </c>
      <c r="I11" s="413" t="s">
        <v>1213</v>
      </c>
      <c r="J11" s="411">
        <v>90</v>
      </c>
      <c r="K11" s="411"/>
      <c r="L11" s="410"/>
      <c r="M11" s="410"/>
      <c r="N11" s="388"/>
      <c r="O11" s="410"/>
      <c r="P11" s="413">
        <v>1</v>
      </c>
      <c r="Q11" s="413"/>
      <c r="R11" s="413"/>
      <c r="S11" s="413"/>
      <c r="T11" s="413"/>
      <c r="U11" s="413"/>
      <c r="V11" s="546" t="s">
        <v>1315</v>
      </c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F11" s="285"/>
      <c r="CG11" s="285"/>
      <c r="CH11" s="285"/>
      <c r="CI11" s="285"/>
      <c r="CJ11" s="285"/>
    </row>
    <row r="12" spans="1:88" s="286" customFormat="1" ht="42" customHeight="1" x14ac:dyDescent="0.2">
      <c r="A12" s="422" t="s">
        <v>1227</v>
      </c>
      <c r="B12" s="420" t="s">
        <v>115</v>
      </c>
      <c r="C12" s="420" t="s">
        <v>0</v>
      </c>
      <c r="D12" s="492" t="s">
        <v>123</v>
      </c>
      <c r="E12" s="457" t="s">
        <v>1228</v>
      </c>
      <c r="F12" s="457" t="s">
        <v>117</v>
      </c>
      <c r="G12" s="420">
        <v>39</v>
      </c>
      <c r="H12" s="420" t="s">
        <v>59</v>
      </c>
      <c r="I12" s="420" t="s">
        <v>1213</v>
      </c>
      <c r="J12" s="468">
        <v>15</v>
      </c>
      <c r="K12" s="468">
        <v>10</v>
      </c>
      <c r="L12" s="466"/>
      <c r="M12" s="466"/>
      <c r="N12" s="472"/>
      <c r="O12" s="472"/>
      <c r="P12" s="420">
        <v>1</v>
      </c>
      <c r="Q12" s="420"/>
      <c r="R12" s="420"/>
      <c r="S12" s="420"/>
      <c r="T12" s="585"/>
      <c r="U12" s="420"/>
      <c r="V12" s="422" t="s">
        <v>119</v>
      </c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F12" s="285"/>
      <c r="CG12" s="285"/>
      <c r="CH12" s="285"/>
      <c r="CI12" s="285"/>
      <c r="CJ12" s="285"/>
    </row>
    <row r="13" spans="1:88" s="286" customFormat="1" ht="42" customHeight="1" x14ac:dyDescent="0.2">
      <c r="A13" s="422" t="s">
        <v>1229</v>
      </c>
      <c r="B13" s="420" t="s">
        <v>115</v>
      </c>
      <c r="C13" s="420" t="s">
        <v>0</v>
      </c>
      <c r="D13" s="492" t="s">
        <v>128</v>
      </c>
      <c r="E13" s="457" t="s">
        <v>1230</v>
      </c>
      <c r="F13" s="457" t="s">
        <v>117</v>
      </c>
      <c r="G13" s="420">
        <v>330</v>
      </c>
      <c r="H13" s="420" t="s">
        <v>1231</v>
      </c>
      <c r="I13" s="420" t="s">
        <v>1213</v>
      </c>
      <c r="J13" s="468">
        <v>40</v>
      </c>
      <c r="K13" s="468">
        <v>25</v>
      </c>
      <c r="L13" s="466"/>
      <c r="M13" s="466"/>
      <c r="N13" s="472"/>
      <c r="O13" s="472"/>
      <c r="P13" s="585">
        <v>1</v>
      </c>
      <c r="Q13" s="585"/>
      <c r="R13" s="585"/>
      <c r="S13" s="585"/>
      <c r="T13" s="585"/>
      <c r="U13" s="422"/>
      <c r="V13" s="422" t="s">
        <v>119</v>
      </c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F13" s="285"/>
      <c r="CG13" s="285"/>
      <c r="CH13" s="285"/>
      <c r="CI13" s="285"/>
      <c r="CJ13" s="285"/>
    </row>
    <row r="14" spans="1:88" s="286" customFormat="1" ht="39.75" customHeight="1" x14ac:dyDescent="0.2">
      <c r="A14" s="422" t="s">
        <v>1232</v>
      </c>
      <c r="B14" s="420" t="s">
        <v>115</v>
      </c>
      <c r="C14" s="420" t="s">
        <v>0</v>
      </c>
      <c r="D14" s="492" t="s">
        <v>128</v>
      </c>
      <c r="E14" s="457" t="s">
        <v>129</v>
      </c>
      <c r="F14" s="457" t="s">
        <v>117</v>
      </c>
      <c r="G14" s="420">
        <v>90</v>
      </c>
      <c r="H14" s="420" t="s">
        <v>1231</v>
      </c>
      <c r="I14" s="420" t="s">
        <v>1213</v>
      </c>
      <c r="J14" s="468">
        <v>12</v>
      </c>
      <c r="K14" s="468">
        <v>32</v>
      </c>
      <c r="L14" s="466"/>
      <c r="M14" s="466"/>
      <c r="N14" s="472"/>
      <c r="O14" s="472"/>
      <c r="P14" s="585">
        <v>1</v>
      </c>
      <c r="Q14" s="585"/>
      <c r="R14" s="585"/>
      <c r="S14" s="585"/>
      <c r="T14" s="585"/>
      <c r="U14" s="422"/>
      <c r="V14" s="422" t="s">
        <v>119</v>
      </c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F14" s="285"/>
      <c r="CG14" s="285"/>
      <c r="CH14" s="285"/>
      <c r="CI14" s="285"/>
      <c r="CJ14" s="285"/>
    </row>
    <row r="15" spans="1:88" s="286" customFormat="1" ht="42" customHeight="1" x14ac:dyDescent="0.2">
      <c r="A15" s="422" t="s">
        <v>1233</v>
      </c>
      <c r="B15" s="420" t="s">
        <v>115</v>
      </c>
      <c r="C15" s="420" t="s">
        <v>0</v>
      </c>
      <c r="D15" s="492" t="s">
        <v>132</v>
      </c>
      <c r="E15" s="457" t="s">
        <v>1234</v>
      </c>
      <c r="F15" s="457" t="s">
        <v>117</v>
      </c>
      <c r="G15" s="420">
        <v>344</v>
      </c>
      <c r="H15" s="420" t="s">
        <v>1231</v>
      </c>
      <c r="I15" s="420" t="s">
        <v>1213</v>
      </c>
      <c r="J15" s="468">
        <v>200</v>
      </c>
      <c r="K15" s="468"/>
      <c r="L15" s="466"/>
      <c r="M15" s="466"/>
      <c r="N15" s="472"/>
      <c r="O15" s="472"/>
      <c r="P15" s="190">
        <v>1</v>
      </c>
      <c r="Q15" s="190"/>
      <c r="R15" s="190"/>
      <c r="S15" s="190"/>
      <c r="T15" s="190"/>
      <c r="U15" s="262"/>
      <c r="V15" s="665" t="s">
        <v>119</v>
      </c>
      <c r="W15" s="285"/>
      <c r="X15" s="547"/>
      <c r="Y15" s="285"/>
      <c r="Z15" s="285"/>
      <c r="AA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F15" s="285"/>
      <c r="CG15" s="285"/>
      <c r="CH15" s="285"/>
      <c r="CI15" s="285"/>
      <c r="CJ15" s="285"/>
    </row>
    <row r="16" spans="1:88" s="286" customFormat="1" ht="42" customHeight="1" x14ac:dyDescent="0.2">
      <c r="A16" s="422" t="s">
        <v>1235</v>
      </c>
      <c r="B16" s="420" t="s">
        <v>115</v>
      </c>
      <c r="C16" s="420" t="s">
        <v>0</v>
      </c>
      <c r="D16" s="492" t="s">
        <v>136</v>
      </c>
      <c r="E16" s="457" t="s">
        <v>1236</v>
      </c>
      <c r="F16" s="457" t="s">
        <v>117</v>
      </c>
      <c r="G16" s="420">
        <v>101</v>
      </c>
      <c r="H16" s="420" t="s">
        <v>1231</v>
      </c>
      <c r="I16" s="420" t="s">
        <v>1213</v>
      </c>
      <c r="J16" s="468">
        <v>20</v>
      </c>
      <c r="K16" s="468"/>
      <c r="L16" s="466"/>
      <c r="M16" s="466"/>
      <c r="N16" s="585"/>
      <c r="O16" s="466"/>
      <c r="P16" s="420">
        <v>1</v>
      </c>
      <c r="Q16" s="420"/>
      <c r="R16" s="420"/>
      <c r="S16" s="420"/>
      <c r="T16" s="585"/>
      <c r="U16" s="420"/>
      <c r="V16" s="422" t="s">
        <v>119</v>
      </c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F16" s="285"/>
      <c r="CG16" s="285"/>
      <c r="CH16" s="285"/>
      <c r="CI16" s="285"/>
      <c r="CJ16" s="285"/>
    </row>
    <row r="17" spans="1:88" s="286" customFormat="1" ht="42" customHeight="1" x14ac:dyDescent="0.2">
      <c r="A17" s="422" t="s">
        <v>1237</v>
      </c>
      <c r="B17" s="420" t="s">
        <v>115</v>
      </c>
      <c r="C17" s="420" t="s">
        <v>0</v>
      </c>
      <c r="D17" s="492" t="s">
        <v>136</v>
      </c>
      <c r="E17" s="457" t="s">
        <v>560</v>
      </c>
      <c r="F17" s="457" t="s">
        <v>117</v>
      </c>
      <c r="G17" s="420">
        <v>656</v>
      </c>
      <c r="H17" s="420" t="s">
        <v>1231</v>
      </c>
      <c r="I17" s="420" t="s">
        <v>1213</v>
      </c>
      <c r="J17" s="468">
        <v>60</v>
      </c>
      <c r="K17" s="468"/>
      <c r="L17" s="466"/>
      <c r="M17" s="466"/>
      <c r="N17" s="585"/>
      <c r="O17" s="466"/>
      <c r="P17" s="420">
        <v>1</v>
      </c>
      <c r="Q17" s="420"/>
      <c r="R17" s="420"/>
      <c r="S17" s="420"/>
      <c r="T17" s="585"/>
      <c r="U17" s="420"/>
      <c r="V17" s="422" t="s">
        <v>119</v>
      </c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F17" s="285"/>
      <c r="CG17" s="285"/>
      <c r="CH17" s="285"/>
      <c r="CI17" s="285"/>
      <c r="CJ17" s="285"/>
    </row>
    <row r="18" spans="1:88" s="286" customFormat="1" ht="42" customHeight="1" x14ac:dyDescent="0.2">
      <c r="A18" s="422" t="s">
        <v>1238</v>
      </c>
      <c r="B18" s="420" t="s">
        <v>115</v>
      </c>
      <c r="C18" s="420" t="s">
        <v>0</v>
      </c>
      <c r="D18" s="492" t="s">
        <v>139</v>
      </c>
      <c r="E18" s="458" t="s">
        <v>1239</v>
      </c>
      <c r="F18" s="457" t="s">
        <v>117</v>
      </c>
      <c r="G18" s="420">
        <v>1022</v>
      </c>
      <c r="H18" s="420" t="s">
        <v>1231</v>
      </c>
      <c r="I18" s="420" t="s">
        <v>1213</v>
      </c>
      <c r="J18" s="468">
        <v>180</v>
      </c>
      <c r="K18" s="468"/>
      <c r="L18" s="466"/>
      <c r="M18" s="466"/>
      <c r="N18" s="472"/>
      <c r="O18" s="472"/>
      <c r="P18" s="585">
        <v>1</v>
      </c>
      <c r="Q18" s="585"/>
      <c r="R18" s="585"/>
      <c r="S18" s="585"/>
      <c r="T18" s="585"/>
      <c r="U18" s="585"/>
      <c r="V18" s="422" t="s">
        <v>119</v>
      </c>
      <c r="W18" s="285"/>
      <c r="X18" s="285"/>
      <c r="Y18" s="547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F18" s="285"/>
      <c r="CG18" s="285"/>
      <c r="CH18" s="285"/>
      <c r="CI18" s="285"/>
      <c r="CJ18" s="285"/>
    </row>
    <row r="19" spans="1:88" s="286" customFormat="1" ht="42" customHeight="1" x14ac:dyDescent="0.2">
      <c r="A19" s="422" t="s">
        <v>1240</v>
      </c>
      <c r="B19" s="420" t="s">
        <v>115</v>
      </c>
      <c r="C19" s="420" t="s">
        <v>0</v>
      </c>
      <c r="D19" s="492" t="s">
        <v>143</v>
      </c>
      <c r="E19" s="457" t="s">
        <v>1241</v>
      </c>
      <c r="F19" s="457" t="s">
        <v>117</v>
      </c>
      <c r="G19" s="420">
        <v>62</v>
      </c>
      <c r="H19" s="420" t="s">
        <v>59</v>
      </c>
      <c r="I19" s="420" t="s">
        <v>1213</v>
      </c>
      <c r="J19" s="468">
        <v>20</v>
      </c>
      <c r="K19" s="468"/>
      <c r="L19" s="466"/>
      <c r="M19" s="466"/>
      <c r="N19" s="472"/>
      <c r="O19" s="466"/>
      <c r="P19" s="585">
        <v>1</v>
      </c>
      <c r="Q19" s="585"/>
      <c r="R19" s="585"/>
      <c r="S19" s="585"/>
      <c r="T19" s="585"/>
      <c r="U19" s="585"/>
      <c r="V19" s="422" t="s">
        <v>119</v>
      </c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 t="s">
        <v>237</v>
      </c>
      <c r="AX19" s="285" t="s">
        <v>1242</v>
      </c>
      <c r="AY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F19" s="285"/>
      <c r="CG19" s="285"/>
      <c r="CH19" s="285"/>
      <c r="CI19" s="285"/>
      <c r="CJ19" s="285"/>
    </row>
    <row r="20" spans="1:88" s="286" customFormat="1" ht="42" customHeight="1" x14ac:dyDescent="0.2">
      <c r="A20" s="422" t="s">
        <v>1243</v>
      </c>
      <c r="B20" s="420" t="s">
        <v>115</v>
      </c>
      <c r="C20" s="420" t="s">
        <v>0</v>
      </c>
      <c r="D20" s="492" t="s">
        <v>143</v>
      </c>
      <c r="E20" s="457" t="s">
        <v>1244</v>
      </c>
      <c r="F20" s="457" t="s">
        <v>117</v>
      </c>
      <c r="G20" s="420">
        <v>382</v>
      </c>
      <c r="H20" s="420" t="s">
        <v>237</v>
      </c>
      <c r="I20" s="420" t="s">
        <v>1213</v>
      </c>
      <c r="J20" s="468">
        <v>80</v>
      </c>
      <c r="K20" s="468">
        <v>21</v>
      </c>
      <c r="L20" s="466"/>
      <c r="M20" s="466"/>
      <c r="N20" s="472"/>
      <c r="O20" s="466"/>
      <c r="P20" s="585">
        <v>1</v>
      </c>
      <c r="Q20" s="585"/>
      <c r="R20" s="585"/>
      <c r="S20" s="585"/>
      <c r="T20" s="585"/>
      <c r="U20" s="585"/>
      <c r="V20" s="422" t="s">
        <v>119</v>
      </c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 t="s">
        <v>1245</v>
      </c>
      <c r="AY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F20" s="285"/>
      <c r="CG20" s="285"/>
      <c r="CH20" s="285"/>
      <c r="CI20" s="285"/>
      <c r="CJ20" s="285"/>
    </row>
    <row r="21" spans="1:88" s="286" customFormat="1" ht="42" customHeight="1" x14ac:dyDescent="0.2">
      <c r="A21" s="777" t="s">
        <v>7</v>
      </c>
      <c r="B21" s="778"/>
      <c r="C21" s="778"/>
      <c r="D21" s="778"/>
      <c r="E21" s="778"/>
      <c r="F21" s="779"/>
      <c r="G21" s="257">
        <f>SUM(G4:G20)</f>
        <v>4131</v>
      </c>
      <c r="H21" s="255"/>
      <c r="I21" s="255"/>
      <c r="J21" s="261">
        <f t="shared" ref="J21:U21" si="0">SUM(J4:J20)</f>
        <v>860</v>
      </c>
      <c r="K21" s="261">
        <f t="shared" si="0"/>
        <v>106</v>
      </c>
      <c r="L21" s="261">
        <f t="shared" si="0"/>
        <v>0</v>
      </c>
      <c r="M21" s="261">
        <f t="shared" si="0"/>
        <v>0</v>
      </c>
      <c r="N21" s="261">
        <f t="shared" si="0"/>
        <v>0</v>
      </c>
      <c r="O21" s="261">
        <f t="shared" si="0"/>
        <v>0</v>
      </c>
      <c r="P21" s="258">
        <f t="shared" si="0"/>
        <v>15</v>
      </c>
      <c r="Q21" s="258">
        <f t="shared" si="0"/>
        <v>0</v>
      </c>
      <c r="R21" s="258">
        <f t="shared" si="0"/>
        <v>0</v>
      </c>
      <c r="S21" s="258">
        <f t="shared" si="0"/>
        <v>0</v>
      </c>
      <c r="T21" s="601">
        <f t="shared" ref="T21" si="1">SUM(T4:T20)</f>
        <v>0</v>
      </c>
      <c r="U21" s="258">
        <f t="shared" si="0"/>
        <v>2</v>
      </c>
      <c r="V21" s="354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F21" s="285"/>
      <c r="CG21" s="285"/>
      <c r="CH21" s="285"/>
      <c r="CI21" s="285"/>
      <c r="CJ21" s="285"/>
    </row>
  </sheetData>
  <autoFilter ref="A3:AMG24"/>
  <mergeCells count="15">
    <mergeCell ref="N2:O2"/>
    <mergeCell ref="P2:V2"/>
    <mergeCell ref="A21:F21"/>
    <mergeCell ref="B1:V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M2"/>
  </mergeCells>
  <dataValidations count="5">
    <dataValidation type="list" allowBlank="1" showInputMessage="1" showErrorMessage="1" sqref="B2:B20 B22:B593">
      <formula1>$AV$4:$AV$19</formula1>
      <formula2>0</formula2>
    </dataValidation>
    <dataValidation type="list" allowBlank="1" showInputMessage="1" showErrorMessage="1" sqref="A21">
      <formula1>$AV$3:$AV$5</formula1>
      <formula2>0</formula2>
    </dataValidation>
    <dataValidation type="list" allowBlank="1" showInputMessage="1" showErrorMessage="1" sqref="H2:H12 H19:H20 H22:H593">
      <formula1>$AW$4:$AW$19</formula1>
      <formula2>0</formula2>
    </dataValidation>
    <dataValidation type="list" allowBlank="1" showInputMessage="1" showErrorMessage="1" sqref="I2:I20 I22:I593">
      <formula1>$AX$4:$AX$20</formula1>
      <formula2>0</formula2>
    </dataValidation>
    <dataValidation type="whole" allowBlank="1" showInputMessage="1" showErrorMessage="1" sqref="U2 U4:U12 U16:U593 P2:T593">
      <formula1>0</formula1>
      <formula2>10</formula2>
    </dataValidation>
  </dataValidations>
  <pageMargins left="0.15763888888888899" right="0.15763888888888899" top="0.88055555555555598" bottom="0.62013888888888902" header="0.390277777777778" footer="0.51180555555555496"/>
  <pageSetup paperSize="9" scale="55" firstPageNumber="0" orientation="landscape" horizontalDpi="300" verticalDpi="300" r:id="rId1"/>
  <headerFooter>
    <oddHeader>&amp;C&amp;12T.C.
İÇİŞLERİ BAKANLIĞI
Mahalli İdareler Genel Müdürlüğü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F15"/>
  <sheetViews>
    <sheetView topLeftCell="B1" zoomScale="85" zoomScaleNormal="85" workbookViewId="0">
      <selection activeCell="Y7" sqref="Y7"/>
    </sheetView>
  </sheetViews>
  <sheetFormatPr defaultRowHeight="12.75" x14ac:dyDescent="0.2"/>
  <cols>
    <col min="1" max="1" width="11.42578125" style="279" hidden="1" customWidth="1"/>
    <col min="2" max="2" width="6" style="279" customWidth="1"/>
    <col min="3" max="3" width="12.7109375" style="279" customWidth="1"/>
    <col min="4" max="4" width="14.140625" style="279" customWidth="1"/>
    <col min="5" max="5" width="34.7109375" style="279" customWidth="1"/>
    <col min="6" max="6" width="33.42578125" style="279" customWidth="1"/>
    <col min="7" max="9" width="10.42578125" style="279" customWidth="1"/>
    <col min="10" max="10" width="18.140625" style="279" customWidth="1"/>
    <col min="11" max="11" width="21.28515625" style="279" customWidth="1"/>
    <col min="12" max="12" width="11.85546875" style="279" customWidth="1"/>
    <col min="13" max="13" width="10.42578125" style="279" customWidth="1"/>
    <col min="14" max="14" width="11.7109375" style="279" customWidth="1"/>
    <col min="15" max="15" width="7.140625" style="280" customWidth="1"/>
    <col min="16" max="16" width="7.42578125" style="279" customWidth="1"/>
    <col min="17" max="17" width="6" style="279" customWidth="1"/>
    <col min="18" max="18" width="8.140625" style="279" customWidth="1"/>
    <col min="19" max="19" width="5.7109375" style="279" customWidth="1"/>
    <col min="20" max="20" width="7.85546875" style="279" customWidth="1"/>
    <col min="21" max="21" width="6.85546875" style="279" customWidth="1"/>
    <col min="22" max="22" width="24.7109375" style="279" customWidth="1"/>
    <col min="23" max="49" width="9.140625" style="281" customWidth="1"/>
    <col min="50" max="50" width="18.28515625" style="281" customWidth="1"/>
    <col min="51" max="81" width="9.140625" style="281" customWidth="1"/>
    <col min="82" max="83" width="9.140625" style="279" customWidth="1"/>
    <col min="84" max="84" width="9.140625" style="281" customWidth="1"/>
    <col min="85" max="85" width="10.42578125" style="281" customWidth="1"/>
    <col min="86" max="86" width="10.28515625" style="281" customWidth="1"/>
    <col min="87" max="88" width="9.140625" style="281" customWidth="1"/>
    <col min="89" max="90" width="9.140625" style="279" customWidth="1"/>
    <col min="91" max="94" width="11.5703125" style="279" hidden="1"/>
    <col min="95" max="1020" width="9.140625" style="279" customWidth="1"/>
  </cols>
  <sheetData>
    <row r="1" spans="1:88" s="282" customFormat="1" ht="39.75" customHeight="1" thickBot="1" x14ac:dyDescent="0.25">
      <c r="B1" s="748" t="s">
        <v>1379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CF1" s="281"/>
      <c r="CG1" s="281"/>
      <c r="CH1" s="281"/>
      <c r="CI1" s="281"/>
      <c r="CJ1" s="281"/>
    </row>
    <row r="2" spans="1:88" s="282" customFormat="1" ht="36" customHeight="1" thickBot="1" x14ac:dyDescent="0.25">
      <c r="A2" s="781" t="s">
        <v>304</v>
      </c>
      <c r="B2" s="751" t="s">
        <v>96</v>
      </c>
      <c r="C2" s="797" t="s">
        <v>97</v>
      </c>
      <c r="D2" s="799" t="s">
        <v>98</v>
      </c>
      <c r="E2" s="801" t="s">
        <v>99</v>
      </c>
      <c r="F2" s="801"/>
      <c r="G2" s="802" t="s">
        <v>100</v>
      </c>
      <c r="H2" s="802" t="s">
        <v>101</v>
      </c>
      <c r="I2" s="802" t="s">
        <v>102</v>
      </c>
      <c r="J2" s="804" t="s">
        <v>229</v>
      </c>
      <c r="K2" s="805" t="s">
        <v>230</v>
      </c>
      <c r="L2" s="806" t="s">
        <v>231</v>
      </c>
      <c r="M2" s="794" t="s">
        <v>232</v>
      </c>
      <c r="N2" s="794"/>
      <c r="O2" s="794" t="s">
        <v>105</v>
      </c>
      <c r="P2" s="794"/>
      <c r="Q2" s="758" t="s">
        <v>8</v>
      </c>
      <c r="R2" s="758"/>
      <c r="S2" s="758"/>
      <c r="T2" s="758"/>
      <c r="U2" s="758"/>
      <c r="V2" s="758"/>
      <c r="CF2" s="281"/>
      <c r="CG2" s="281"/>
      <c r="CH2" s="281"/>
      <c r="CI2" s="281"/>
      <c r="CJ2" s="281"/>
    </row>
    <row r="3" spans="1:88" s="282" customFormat="1" ht="86.25" customHeight="1" thickBot="1" x14ac:dyDescent="0.25">
      <c r="A3" s="782"/>
      <c r="B3" s="796"/>
      <c r="C3" s="798"/>
      <c r="D3" s="800"/>
      <c r="E3" s="621" t="s">
        <v>106</v>
      </c>
      <c r="F3" s="622" t="s">
        <v>107</v>
      </c>
      <c r="G3" s="803"/>
      <c r="H3" s="803"/>
      <c r="I3" s="803"/>
      <c r="J3" s="804"/>
      <c r="K3" s="804"/>
      <c r="L3" s="807"/>
      <c r="M3" s="623" t="s">
        <v>233</v>
      </c>
      <c r="N3" s="623" t="s">
        <v>234</v>
      </c>
      <c r="O3" s="624" t="s">
        <v>108</v>
      </c>
      <c r="P3" s="625" t="s">
        <v>109</v>
      </c>
      <c r="Q3" s="626" t="s">
        <v>110</v>
      </c>
      <c r="R3" s="627" t="s">
        <v>111</v>
      </c>
      <c r="S3" s="627" t="s">
        <v>112</v>
      </c>
      <c r="T3" s="627" t="s">
        <v>113</v>
      </c>
      <c r="U3" s="627" t="s">
        <v>30</v>
      </c>
      <c r="V3" s="628" t="s">
        <v>114</v>
      </c>
      <c r="CF3" s="281"/>
      <c r="CG3" s="281"/>
      <c r="CH3" s="281"/>
      <c r="CI3" s="281"/>
      <c r="CJ3" s="281"/>
    </row>
    <row r="4" spans="1:88" s="282" customFormat="1" ht="48.75" customHeight="1" x14ac:dyDescent="0.2">
      <c r="A4" s="620"/>
      <c r="B4" s="409" t="s">
        <v>15</v>
      </c>
      <c r="C4" s="629" t="s">
        <v>0</v>
      </c>
      <c r="D4" s="630" t="s">
        <v>116</v>
      </c>
      <c r="E4" s="631" t="s">
        <v>1318</v>
      </c>
      <c r="F4" s="633" t="s">
        <v>117</v>
      </c>
      <c r="G4" s="634">
        <v>1</v>
      </c>
      <c r="H4" s="635"/>
      <c r="I4" s="636">
        <v>1205</v>
      </c>
      <c r="J4" s="413" t="s">
        <v>1247</v>
      </c>
      <c r="K4" s="413" t="s">
        <v>236</v>
      </c>
      <c r="L4" s="638">
        <v>1500</v>
      </c>
      <c r="M4" s="639" t="s">
        <v>93</v>
      </c>
      <c r="N4" s="638"/>
      <c r="O4" s="663"/>
      <c r="P4" s="640"/>
      <c r="Q4" s="641">
        <v>1</v>
      </c>
      <c r="R4" s="641"/>
      <c r="S4" s="641"/>
      <c r="T4" s="641"/>
      <c r="U4" s="641"/>
      <c r="V4" s="642" t="s">
        <v>1315</v>
      </c>
      <c r="CF4" s="281"/>
      <c r="CG4" s="281"/>
      <c r="CH4" s="281"/>
      <c r="CI4" s="281"/>
      <c r="CJ4" s="281"/>
    </row>
    <row r="5" spans="1:88" s="282" customFormat="1" ht="48.75" customHeight="1" x14ac:dyDescent="0.2">
      <c r="A5" s="620"/>
      <c r="B5" s="409" t="s">
        <v>15</v>
      </c>
      <c r="C5" s="629" t="s">
        <v>0</v>
      </c>
      <c r="D5" s="630" t="s">
        <v>116</v>
      </c>
      <c r="E5" s="631" t="s">
        <v>1319</v>
      </c>
      <c r="F5" s="633" t="s">
        <v>117</v>
      </c>
      <c r="G5" s="634">
        <v>1</v>
      </c>
      <c r="H5" s="635"/>
      <c r="I5" s="636">
        <v>57</v>
      </c>
      <c r="J5" s="413" t="s">
        <v>1247</v>
      </c>
      <c r="K5" s="413" t="s">
        <v>236</v>
      </c>
      <c r="L5" s="638">
        <v>250</v>
      </c>
      <c r="M5" s="637" t="s">
        <v>93</v>
      </c>
      <c r="N5" s="419"/>
      <c r="O5" s="663"/>
      <c r="P5" s="640"/>
      <c r="Q5" s="641">
        <v>1</v>
      </c>
      <c r="R5" s="641"/>
      <c r="S5" s="641"/>
      <c r="T5" s="641"/>
      <c r="U5" s="641"/>
      <c r="V5" s="642" t="s">
        <v>1315</v>
      </c>
      <c r="CF5" s="281"/>
      <c r="CG5" s="281"/>
      <c r="CH5" s="281"/>
      <c r="CI5" s="281"/>
      <c r="CJ5" s="281"/>
    </row>
    <row r="6" spans="1:88" s="282" customFormat="1" ht="36.75" customHeight="1" x14ac:dyDescent="0.2">
      <c r="A6" s="620"/>
      <c r="B6" s="409" t="s">
        <v>15</v>
      </c>
      <c r="C6" s="629" t="s">
        <v>0</v>
      </c>
      <c r="D6" s="630" t="s">
        <v>116</v>
      </c>
      <c r="E6" s="631" t="s">
        <v>1320</v>
      </c>
      <c r="F6" s="633" t="s">
        <v>117</v>
      </c>
      <c r="G6" s="634">
        <v>1</v>
      </c>
      <c r="H6" s="635"/>
      <c r="I6" s="636">
        <v>31</v>
      </c>
      <c r="J6" s="632" t="s">
        <v>59</v>
      </c>
      <c r="K6" s="632" t="s">
        <v>236</v>
      </c>
      <c r="L6" s="638">
        <v>250</v>
      </c>
      <c r="M6" s="637" t="s">
        <v>93</v>
      </c>
      <c r="N6" s="419">
        <v>1860</v>
      </c>
      <c r="O6" s="663"/>
      <c r="P6" s="640"/>
      <c r="Q6" s="641">
        <v>1</v>
      </c>
      <c r="R6" s="641"/>
      <c r="S6" s="641"/>
      <c r="T6" s="641"/>
      <c r="U6" s="641"/>
      <c r="V6" s="642" t="s">
        <v>1315</v>
      </c>
      <c r="CF6" s="281"/>
      <c r="CG6" s="281"/>
      <c r="CH6" s="281"/>
      <c r="CI6" s="281"/>
      <c r="CJ6" s="281"/>
    </row>
    <row r="7" spans="1:88" s="284" customFormat="1" ht="33.75" customHeight="1" x14ac:dyDescent="0.2">
      <c r="A7" s="436" t="s">
        <v>1246</v>
      </c>
      <c r="B7" s="423" t="s">
        <v>115</v>
      </c>
      <c r="C7" s="368" t="s">
        <v>0</v>
      </c>
      <c r="D7" s="493" t="s">
        <v>123</v>
      </c>
      <c r="E7" s="494" t="s">
        <v>1228</v>
      </c>
      <c r="F7" s="494" t="s">
        <v>117</v>
      </c>
      <c r="G7" s="493">
        <v>1</v>
      </c>
      <c r="H7" s="495"/>
      <c r="I7" s="493">
        <v>39</v>
      </c>
      <c r="J7" s="368" t="s">
        <v>1247</v>
      </c>
      <c r="K7" s="368" t="s">
        <v>236</v>
      </c>
      <c r="L7" s="429">
        <v>100</v>
      </c>
      <c r="M7" s="496" t="s">
        <v>93</v>
      </c>
      <c r="N7" s="429">
        <v>252</v>
      </c>
      <c r="O7" s="497"/>
      <c r="P7" s="497"/>
      <c r="Q7" s="583">
        <v>1</v>
      </c>
      <c r="R7" s="583"/>
      <c r="S7" s="583"/>
      <c r="T7" s="583"/>
      <c r="U7" s="436"/>
      <c r="V7" s="436" t="s">
        <v>119</v>
      </c>
      <c r="AV7" s="285" t="s">
        <v>115</v>
      </c>
      <c r="AW7" s="285" t="s">
        <v>59</v>
      </c>
      <c r="AX7" s="285" t="s">
        <v>77</v>
      </c>
      <c r="AY7" s="285" t="s">
        <v>36</v>
      </c>
      <c r="CF7" s="285" t="s">
        <v>115</v>
      </c>
      <c r="CG7" s="285" t="s">
        <v>59</v>
      </c>
      <c r="CH7" s="285" t="s">
        <v>120</v>
      </c>
      <c r="CI7" s="285"/>
      <c r="CJ7" s="285"/>
    </row>
    <row r="8" spans="1:88" s="284" customFormat="1" ht="33.75" customHeight="1" x14ac:dyDescent="0.2">
      <c r="A8" s="422" t="s">
        <v>1248</v>
      </c>
      <c r="B8" s="423" t="s">
        <v>115</v>
      </c>
      <c r="C8" s="368" t="s">
        <v>0</v>
      </c>
      <c r="D8" s="493" t="s">
        <v>125</v>
      </c>
      <c r="E8" s="494" t="s">
        <v>336</v>
      </c>
      <c r="F8" s="494" t="s">
        <v>117</v>
      </c>
      <c r="G8" s="493">
        <v>1</v>
      </c>
      <c r="H8" s="495"/>
      <c r="I8" s="493">
        <v>143</v>
      </c>
      <c r="J8" s="420" t="s">
        <v>1247</v>
      </c>
      <c r="K8" s="368" t="s">
        <v>236</v>
      </c>
      <c r="L8" s="429">
        <v>150</v>
      </c>
      <c r="M8" s="496" t="s">
        <v>93</v>
      </c>
      <c r="N8" s="429">
        <v>1960</v>
      </c>
      <c r="O8" s="497"/>
      <c r="P8" s="497"/>
      <c r="Q8" s="583">
        <v>1</v>
      </c>
      <c r="R8" s="583"/>
      <c r="S8" s="583"/>
      <c r="T8" s="583"/>
      <c r="U8" s="436"/>
      <c r="V8" s="436" t="s">
        <v>119</v>
      </c>
      <c r="AV8" s="285"/>
      <c r="AW8" s="285"/>
      <c r="AX8" s="285"/>
      <c r="AY8" s="285"/>
      <c r="CF8" s="285"/>
      <c r="CG8" s="285"/>
      <c r="CH8" s="285"/>
      <c r="CI8" s="285"/>
      <c r="CJ8" s="285"/>
    </row>
    <row r="9" spans="1:88" s="284" customFormat="1" ht="51" x14ac:dyDescent="0.2">
      <c r="A9" s="584" t="s">
        <v>1249</v>
      </c>
      <c r="B9" s="570" t="s">
        <v>115</v>
      </c>
      <c r="C9" s="559" t="s">
        <v>0</v>
      </c>
      <c r="D9" s="593" t="s">
        <v>125</v>
      </c>
      <c r="E9" s="594" t="s">
        <v>334</v>
      </c>
      <c r="F9" s="594" t="s">
        <v>117</v>
      </c>
      <c r="G9" s="593"/>
      <c r="H9" s="595"/>
      <c r="I9" s="593"/>
      <c r="J9" s="584" t="s">
        <v>60</v>
      </c>
      <c r="K9" s="559" t="s">
        <v>236</v>
      </c>
      <c r="L9" s="596"/>
      <c r="M9" s="597" t="s">
        <v>93</v>
      </c>
      <c r="N9" s="596"/>
      <c r="O9" s="598"/>
      <c r="P9" s="598"/>
      <c r="Q9" s="559"/>
      <c r="R9" s="559"/>
      <c r="S9" s="559"/>
      <c r="T9" s="559"/>
      <c r="U9" s="559">
        <v>1</v>
      </c>
      <c r="V9" s="599" t="s">
        <v>1339</v>
      </c>
      <c r="AV9" s="285"/>
      <c r="AW9" s="285"/>
      <c r="AX9" s="285"/>
      <c r="AY9" s="285"/>
      <c r="CF9" s="285"/>
      <c r="CG9" s="285"/>
      <c r="CH9" s="285"/>
      <c r="CI9" s="285"/>
      <c r="CJ9" s="285"/>
    </row>
    <row r="10" spans="1:88" s="284" customFormat="1" ht="33.75" customHeight="1" x14ac:dyDescent="0.2">
      <c r="A10" s="422" t="s">
        <v>1250</v>
      </c>
      <c r="B10" s="423" t="s">
        <v>115</v>
      </c>
      <c r="C10" s="368" t="s">
        <v>0</v>
      </c>
      <c r="D10" s="493" t="s">
        <v>128</v>
      </c>
      <c r="E10" s="494" t="s">
        <v>1251</v>
      </c>
      <c r="F10" s="494" t="s">
        <v>117</v>
      </c>
      <c r="G10" s="493">
        <v>1</v>
      </c>
      <c r="H10" s="495"/>
      <c r="I10" s="493">
        <v>362</v>
      </c>
      <c r="J10" s="420" t="s">
        <v>61</v>
      </c>
      <c r="K10" s="368" t="s">
        <v>236</v>
      </c>
      <c r="L10" s="429">
        <v>500</v>
      </c>
      <c r="M10" s="496" t="s">
        <v>36</v>
      </c>
      <c r="N10" s="429">
        <v>2240</v>
      </c>
      <c r="O10" s="497"/>
      <c r="P10" s="497"/>
      <c r="Q10" s="583">
        <v>1</v>
      </c>
      <c r="R10" s="583"/>
      <c r="S10" s="583"/>
      <c r="T10" s="583"/>
      <c r="U10" s="436"/>
      <c r="V10" s="436" t="s">
        <v>119</v>
      </c>
      <c r="X10" s="547"/>
      <c r="Y10" s="547"/>
      <c r="AV10" s="285"/>
      <c r="AW10" s="285"/>
      <c r="AX10" s="285"/>
      <c r="AY10" s="285"/>
      <c r="CF10" s="285"/>
      <c r="CG10" s="285"/>
      <c r="CH10" s="285"/>
      <c r="CI10" s="285"/>
      <c r="CJ10" s="285"/>
    </row>
    <row r="11" spans="1:88" s="284" customFormat="1" ht="33.75" customHeight="1" x14ac:dyDescent="0.2">
      <c r="A11" s="422" t="s">
        <v>1252</v>
      </c>
      <c r="B11" s="423" t="s">
        <v>115</v>
      </c>
      <c r="C11" s="368" t="s">
        <v>0</v>
      </c>
      <c r="D11" s="493" t="s">
        <v>130</v>
      </c>
      <c r="E11" s="494" t="s">
        <v>1253</v>
      </c>
      <c r="F11" s="494" t="s">
        <v>117</v>
      </c>
      <c r="G11" s="493">
        <v>1</v>
      </c>
      <c r="H11" s="495"/>
      <c r="I11" s="493">
        <v>107</v>
      </c>
      <c r="J11" s="420" t="s">
        <v>59</v>
      </c>
      <c r="K11" s="368" t="s">
        <v>236</v>
      </c>
      <c r="L11" s="429">
        <v>250</v>
      </c>
      <c r="M11" s="496" t="s">
        <v>93</v>
      </c>
      <c r="N11" s="429">
        <v>1260</v>
      </c>
      <c r="O11" s="497"/>
      <c r="P11" s="497"/>
      <c r="Q11" s="583"/>
      <c r="R11" s="583">
        <v>1</v>
      </c>
      <c r="S11" s="583"/>
      <c r="T11" s="583"/>
      <c r="U11" s="436"/>
      <c r="V11" s="436" t="s">
        <v>427</v>
      </c>
      <c r="AV11" s="285"/>
      <c r="AW11" s="285"/>
      <c r="AX11" s="285"/>
      <c r="AY11" s="285"/>
      <c r="CF11" s="285"/>
      <c r="CG11" s="285"/>
      <c r="CH11" s="285"/>
      <c r="CI11" s="285"/>
      <c r="CJ11" s="285"/>
    </row>
    <row r="12" spans="1:88" s="284" customFormat="1" ht="33.75" customHeight="1" x14ac:dyDescent="0.2">
      <c r="A12" s="422" t="s">
        <v>1254</v>
      </c>
      <c r="B12" s="423" t="s">
        <v>115</v>
      </c>
      <c r="C12" s="368" t="s">
        <v>0</v>
      </c>
      <c r="D12" s="493" t="s">
        <v>131</v>
      </c>
      <c r="E12" s="494" t="s">
        <v>1255</v>
      </c>
      <c r="F12" s="494" t="s">
        <v>117</v>
      </c>
      <c r="G12" s="493">
        <v>1</v>
      </c>
      <c r="H12" s="495"/>
      <c r="I12" s="493">
        <v>68</v>
      </c>
      <c r="J12" s="422" t="s">
        <v>60</v>
      </c>
      <c r="K12" s="368" t="s">
        <v>236</v>
      </c>
      <c r="L12" s="429">
        <v>100</v>
      </c>
      <c r="M12" s="496" t="s">
        <v>93</v>
      </c>
      <c r="N12" s="429">
        <v>2265</v>
      </c>
      <c r="O12" s="497"/>
      <c r="P12" s="497"/>
      <c r="Q12" s="583">
        <v>1</v>
      </c>
      <c r="R12" s="583"/>
      <c r="S12" s="583"/>
      <c r="T12" s="583"/>
      <c r="U12" s="436"/>
      <c r="V12" s="665" t="s">
        <v>119</v>
      </c>
      <c r="AV12" s="285"/>
      <c r="AW12" s="285"/>
      <c r="AX12" s="285"/>
      <c r="AY12" s="285"/>
      <c r="CF12" s="285"/>
      <c r="CG12" s="285"/>
      <c r="CH12" s="285"/>
      <c r="CI12" s="285"/>
      <c r="CJ12" s="285"/>
    </row>
    <row r="13" spans="1:88" s="284" customFormat="1" ht="33.75" customHeight="1" x14ac:dyDescent="0.2">
      <c r="A13" s="422" t="s">
        <v>1256</v>
      </c>
      <c r="B13" s="423" t="s">
        <v>115</v>
      </c>
      <c r="C13" s="368" t="s">
        <v>0</v>
      </c>
      <c r="D13" s="493" t="s">
        <v>132</v>
      </c>
      <c r="E13" s="494" t="s">
        <v>1234</v>
      </c>
      <c r="F13" s="494" t="s">
        <v>117</v>
      </c>
      <c r="G13" s="493">
        <v>1</v>
      </c>
      <c r="H13" s="495"/>
      <c r="I13" s="493">
        <v>344</v>
      </c>
      <c r="J13" s="420" t="s">
        <v>1247</v>
      </c>
      <c r="K13" s="368" t="s">
        <v>236</v>
      </c>
      <c r="L13" s="429">
        <v>500</v>
      </c>
      <c r="M13" s="496" t="s">
        <v>93</v>
      </c>
      <c r="N13" s="429">
        <v>6305</v>
      </c>
      <c r="O13" s="497"/>
      <c r="P13" s="497"/>
      <c r="Q13" s="583">
        <v>1</v>
      </c>
      <c r="R13" s="583"/>
      <c r="S13" s="436"/>
      <c r="T13" s="583"/>
      <c r="U13" s="436"/>
      <c r="V13" s="665" t="s">
        <v>119</v>
      </c>
      <c r="W13" s="547"/>
      <c r="AV13" s="285"/>
      <c r="AW13" s="285"/>
      <c r="AX13" s="285"/>
      <c r="AY13" s="285"/>
      <c r="CF13" s="285"/>
      <c r="CG13" s="285"/>
      <c r="CH13" s="285"/>
      <c r="CI13" s="285"/>
      <c r="CJ13" s="285"/>
    </row>
    <row r="14" spans="1:88" s="284" customFormat="1" ht="33.75" customHeight="1" x14ac:dyDescent="0.2">
      <c r="A14" s="422" t="s">
        <v>542</v>
      </c>
      <c r="B14" s="420" t="s">
        <v>115</v>
      </c>
      <c r="C14" s="420" t="s">
        <v>0</v>
      </c>
      <c r="D14" s="498" t="s">
        <v>142</v>
      </c>
      <c r="E14" s="499" t="s">
        <v>1257</v>
      </c>
      <c r="F14" s="499" t="s">
        <v>117</v>
      </c>
      <c r="G14" s="498">
        <v>1</v>
      </c>
      <c r="H14" s="500"/>
      <c r="I14" s="498">
        <v>58</v>
      </c>
      <c r="J14" s="420" t="s">
        <v>59</v>
      </c>
      <c r="K14" s="420" t="s">
        <v>236</v>
      </c>
      <c r="L14" s="428">
        <v>100</v>
      </c>
      <c r="M14" s="501" t="s">
        <v>93</v>
      </c>
      <c r="N14" s="428">
        <v>1340</v>
      </c>
      <c r="O14" s="502"/>
      <c r="P14" s="502"/>
      <c r="Q14" s="585">
        <v>1</v>
      </c>
      <c r="R14" s="585"/>
      <c r="S14" s="585"/>
      <c r="T14" s="585"/>
      <c r="U14" s="422"/>
      <c r="V14" s="422" t="s">
        <v>119</v>
      </c>
      <c r="AV14" s="285"/>
      <c r="AW14" s="285"/>
      <c r="AX14" s="285"/>
      <c r="AY14" s="285"/>
      <c r="CF14" s="285"/>
      <c r="CG14" s="285"/>
      <c r="CH14" s="285"/>
      <c r="CI14" s="285"/>
      <c r="CJ14" s="285"/>
    </row>
    <row r="15" spans="1:88" s="286" customFormat="1" ht="33" customHeight="1" x14ac:dyDescent="0.2">
      <c r="A15" s="795" t="s">
        <v>7</v>
      </c>
      <c r="B15" s="795"/>
      <c r="C15" s="795"/>
      <c r="D15" s="795"/>
      <c r="E15" s="795"/>
      <c r="F15" s="795"/>
      <c r="G15" s="431">
        <f>SUM(G4:G14)</f>
        <v>10</v>
      </c>
      <c r="H15" s="431">
        <f>SUM(H4:H14)</f>
        <v>0</v>
      </c>
      <c r="I15" s="644">
        <f>SUM(I4:I14)</f>
        <v>2414</v>
      </c>
      <c r="J15" s="431"/>
      <c r="K15" s="431"/>
      <c r="L15" s="432">
        <f>SUM(L4:L14)</f>
        <v>3700</v>
      </c>
      <c r="M15" s="433"/>
      <c r="N15" s="432">
        <f>SUM(N4:N14)</f>
        <v>17482</v>
      </c>
      <c r="O15" s="434"/>
      <c r="P15" s="435"/>
      <c r="Q15" s="643">
        <f>SUM(Q4:Q14)</f>
        <v>9</v>
      </c>
      <c r="R15" s="643">
        <f t="shared" ref="R15:U15" si="0">SUM(R4:R14)</f>
        <v>1</v>
      </c>
      <c r="S15" s="643">
        <f t="shared" si="0"/>
        <v>0</v>
      </c>
      <c r="T15" s="643">
        <f t="shared" si="0"/>
        <v>0</v>
      </c>
      <c r="U15" s="643">
        <f t="shared" si="0"/>
        <v>1</v>
      </c>
      <c r="V15" s="283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F15" s="285"/>
      <c r="CG15" s="285"/>
      <c r="CH15" s="285"/>
      <c r="CI15" s="285"/>
      <c r="CJ15" s="285"/>
    </row>
  </sheetData>
  <autoFilter ref="A3:AMF15"/>
  <mergeCells count="16">
    <mergeCell ref="M2:N2"/>
    <mergeCell ref="O2:P2"/>
    <mergeCell ref="Q2:V2"/>
    <mergeCell ref="A15:F15"/>
    <mergeCell ref="B1:V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dataValidations count="5">
    <dataValidation type="list" allowBlank="1" showInputMessage="1" showErrorMessage="1" sqref="J14:J1005 J11 J2:J3 J6">
      <formula1>$AW$7:$AW$14</formula1>
      <formula2>0</formula2>
    </dataValidation>
    <dataValidation type="list" allowBlank="1" showInputMessage="1" showErrorMessage="1" sqref="B16:B1005 B2:B3 B7:B14">
      <formula1>$AV$7:$AV$14</formula1>
      <formula2>0</formula2>
    </dataValidation>
    <dataValidation type="list" allowBlank="1" showInputMessage="1" showErrorMessage="1" sqref="K1:K1005">
      <formula1>$AX$7:$AX$14</formula1>
      <formula2>0</formula2>
    </dataValidation>
    <dataValidation type="list" allowBlank="1" showInputMessage="1" showErrorMessage="1" sqref="M1:M25 M27:M1005">
      <formula1>$AY$7:$AY$14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4:B6">
      <formula1>$BP$4:$BP$7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080"/>
  </sheetPr>
  <dimension ref="A1:AMK40"/>
  <sheetViews>
    <sheetView zoomScale="85" zoomScaleNormal="85" workbookViewId="0">
      <pane ySplit="5" topLeftCell="A24" activePane="bottomLeft" state="frozen"/>
      <selection pane="bottomLeft" activeCell="H37" sqref="H37"/>
    </sheetView>
  </sheetViews>
  <sheetFormatPr defaultRowHeight="12.75" x14ac:dyDescent="0.2"/>
  <cols>
    <col min="1" max="1" width="5.7109375" style="288" customWidth="1"/>
    <col min="2" max="2" width="10.7109375" style="288" customWidth="1"/>
    <col min="3" max="3" width="12.140625" style="288" customWidth="1"/>
    <col min="4" max="4" width="18" style="288" customWidth="1"/>
    <col min="5" max="5" width="14.85546875" style="288" customWidth="1"/>
    <col min="6" max="6" width="7.7109375" style="288" customWidth="1"/>
    <col min="7" max="7" width="7.85546875" style="288" customWidth="1"/>
    <col min="8" max="8" width="17.42578125" style="288" customWidth="1"/>
    <col min="9" max="9" width="14" style="288" customWidth="1"/>
    <col min="10" max="10" width="20" style="288" customWidth="1"/>
    <col min="11" max="11" width="7.5703125" style="288" customWidth="1"/>
    <col min="12" max="12" width="8.42578125" style="288" customWidth="1"/>
    <col min="13" max="13" width="6.7109375" style="289" customWidth="1"/>
    <col min="14" max="14" width="9.42578125" style="289" customWidth="1"/>
    <col min="15" max="15" width="6.5703125" style="289" customWidth="1"/>
    <col min="16" max="16" width="7" style="289" customWidth="1"/>
    <col min="17" max="17" width="8.85546875" style="289" customWidth="1"/>
    <col min="18" max="18" width="58.7109375" style="289" customWidth="1"/>
    <col min="19" max="1025" width="8.85546875" style="288" customWidth="1"/>
  </cols>
  <sheetData>
    <row r="1" spans="1:18" ht="28.9" customHeight="1" x14ac:dyDescent="0.2">
      <c r="A1" s="810" t="s">
        <v>1380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</row>
    <row r="2" spans="1:18" s="290" customFormat="1" ht="19.5" customHeight="1" x14ac:dyDescent="0.15">
      <c r="A2" s="811" t="s">
        <v>238</v>
      </c>
      <c r="B2" s="812" t="s">
        <v>97</v>
      </c>
      <c r="C2" s="812" t="s">
        <v>98</v>
      </c>
      <c r="D2" s="813" t="s">
        <v>239</v>
      </c>
      <c r="E2" s="814" t="s">
        <v>240</v>
      </c>
      <c r="F2" s="815" t="s">
        <v>55</v>
      </c>
      <c r="G2" s="815" t="s">
        <v>241</v>
      </c>
      <c r="H2" s="815" t="s">
        <v>242</v>
      </c>
      <c r="I2" s="816" t="s">
        <v>243</v>
      </c>
      <c r="J2" s="816" t="s">
        <v>158</v>
      </c>
      <c r="K2" s="817" t="s">
        <v>244</v>
      </c>
      <c r="L2" s="818" t="s">
        <v>161</v>
      </c>
      <c r="M2" s="819" t="s">
        <v>8</v>
      </c>
      <c r="N2" s="819"/>
      <c r="O2" s="819"/>
      <c r="P2" s="819"/>
      <c r="Q2" s="819"/>
      <c r="R2" s="819"/>
    </row>
    <row r="3" spans="1:18" s="290" customFormat="1" ht="41.25" customHeight="1" x14ac:dyDescent="0.15">
      <c r="A3" s="811"/>
      <c r="B3" s="812"/>
      <c r="C3" s="812"/>
      <c r="D3" s="813"/>
      <c r="E3" s="814"/>
      <c r="F3" s="815"/>
      <c r="G3" s="815"/>
      <c r="H3" s="815"/>
      <c r="I3" s="816"/>
      <c r="J3" s="816"/>
      <c r="K3" s="817"/>
      <c r="L3" s="818"/>
      <c r="M3" s="820" t="s">
        <v>110</v>
      </c>
      <c r="N3" s="808" t="s">
        <v>245</v>
      </c>
      <c r="O3" s="808" t="s">
        <v>246</v>
      </c>
      <c r="P3" s="808" t="s">
        <v>112</v>
      </c>
      <c r="Q3" s="808" t="s">
        <v>113</v>
      </c>
      <c r="R3" s="809" t="s">
        <v>114</v>
      </c>
    </row>
    <row r="4" spans="1:18" s="290" customFormat="1" ht="63.75" customHeight="1" x14ac:dyDescent="0.15">
      <c r="A4" s="811"/>
      <c r="B4" s="812"/>
      <c r="C4" s="812"/>
      <c r="D4" s="813"/>
      <c r="E4" s="814"/>
      <c r="F4" s="815"/>
      <c r="G4" s="815"/>
      <c r="H4" s="815"/>
      <c r="I4" s="816"/>
      <c r="J4" s="816"/>
      <c r="K4" s="291" t="s">
        <v>172</v>
      </c>
      <c r="L4" s="292" t="s">
        <v>172</v>
      </c>
      <c r="M4" s="820"/>
      <c r="N4" s="808"/>
      <c r="O4" s="808"/>
      <c r="P4" s="808"/>
      <c r="Q4" s="808"/>
      <c r="R4" s="809"/>
    </row>
    <row r="5" spans="1:18" ht="19.899999999999999" customHeight="1" x14ac:dyDescent="0.2">
      <c r="A5" s="293"/>
      <c r="B5" s="294"/>
      <c r="C5" s="295"/>
      <c r="D5" s="296"/>
      <c r="E5" s="296"/>
      <c r="F5" s="297">
        <f>SUBTOTAL(9,F6:F709)</f>
        <v>175</v>
      </c>
      <c r="G5" s="297">
        <f>SUBTOTAL(9,G6:G709)</f>
        <v>109.8</v>
      </c>
      <c r="H5" s="298"/>
      <c r="I5" s="299"/>
      <c r="J5" s="300"/>
      <c r="K5" s="297">
        <f t="shared" ref="K5:Q5" si="0">SUBTOTAL(9,K6:K709)</f>
        <v>0</v>
      </c>
      <c r="L5" s="301">
        <f t="shared" si="0"/>
        <v>109.8</v>
      </c>
      <c r="M5" s="302">
        <f t="shared" si="0"/>
        <v>0</v>
      </c>
      <c r="N5" s="297">
        <f t="shared" si="0"/>
        <v>0</v>
      </c>
      <c r="O5" s="297">
        <f t="shared" si="0"/>
        <v>0</v>
      </c>
      <c r="P5" s="297">
        <f t="shared" si="0"/>
        <v>0</v>
      </c>
      <c r="Q5" s="297">
        <f t="shared" si="0"/>
        <v>0</v>
      </c>
      <c r="R5" s="303"/>
    </row>
    <row r="6" spans="1:18" s="316" customFormat="1" ht="34.5" customHeight="1" x14ac:dyDescent="0.2">
      <c r="A6" s="304">
        <v>1</v>
      </c>
      <c r="B6" s="305" t="s">
        <v>0</v>
      </c>
      <c r="C6" s="306" t="s">
        <v>116</v>
      </c>
      <c r="D6" s="307" t="s">
        <v>247</v>
      </c>
      <c r="E6" s="307" t="s">
        <v>248</v>
      </c>
      <c r="F6" s="308">
        <v>5</v>
      </c>
      <c r="G6" s="309">
        <v>3.1</v>
      </c>
      <c r="H6" s="310"/>
      <c r="I6" s="311" t="s">
        <v>161</v>
      </c>
      <c r="J6" s="308" t="s">
        <v>178</v>
      </c>
      <c r="K6" s="312"/>
      <c r="L6" s="309">
        <v>3.1</v>
      </c>
      <c r="M6" s="313"/>
      <c r="N6" s="314"/>
      <c r="O6" s="314"/>
      <c r="P6" s="314"/>
      <c r="Q6" s="314"/>
      <c r="R6" s="315" t="s">
        <v>249</v>
      </c>
    </row>
    <row r="7" spans="1:18" s="316" customFormat="1" ht="34.5" customHeight="1" x14ac:dyDescent="0.2">
      <c r="A7" s="304">
        <v>2</v>
      </c>
      <c r="B7" s="305" t="s">
        <v>0</v>
      </c>
      <c r="C7" s="306" t="s">
        <v>126</v>
      </c>
      <c r="D7" s="317" t="s">
        <v>250</v>
      </c>
      <c r="E7" s="317" t="s">
        <v>251</v>
      </c>
      <c r="F7" s="308">
        <v>3</v>
      </c>
      <c r="G7" s="309">
        <v>3</v>
      </c>
      <c r="H7" s="310"/>
      <c r="I7" s="311" t="s">
        <v>161</v>
      </c>
      <c r="J7" s="308" t="s">
        <v>178</v>
      </c>
      <c r="K7" s="305"/>
      <c r="L7" s="309">
        <v>3</v>
      </c>
      <c r="M7" s="313"/>
      <c r="N7" s="314"/>
      <c r="O7" s="314"/>
      <c r="P7" s="314"/>
      <c r="Q7" s="314"/>
      <c r="R7" s="315" t="s">
        <v>252</v>
      </c>
    </row>
    <row r="8" spans="1:18" s="316" customFormat="1" ht="34.5" customHeight="1" x14ac:dyDescent="0.2">
      <c r="A8" s="304">
        <v>3</v>
      </c>
      <c r="B8" s="305" t="s">
        <v>0</v>
      </c>
      <c r="C8" s="306" t="s">
        <v>126</v>
      </c>
      <c r="D8" s="318" t="s">
        <v>253</v>
      </c>
      <c r="E8" s="317" t="s">
        <v>254</v>
      </c>
      <c r="F8" s="308">
        <v>10</v>
      </c>
      <c r="G8" s="309">
        <v>5.3</v>
      </c>
      <c r="H8" s="310"/>
      <c r="I8" s="311" t="s">
        <v>161</v>
      </c>
      <c r="J8" s="308" t="s">
        <v>178</v>
      </c>
      <c r="K8" s="305"/>
      <c r="L8" s="309">
        <v>5.3</v>
      </c>
      <c r="M8" s="313"/>
      <c r="N8" s="314"/>
      <c r="O8" s="314"/>
      <c r="P8" s="314"/>
      <c r="Q8" s="314"/>
      <c r="R8" s="315" t="s">
        <v>252</v>
      </c>
    </row>
    <row r="9" spans="1:18" s="316" customFormat="1" ht="34.5" customHeight="1" x14ac:dyDescent="0.2">
      <c r="A9" s="304">
        <v>4</v>
      </c>
      <c r="B9" s="305" t="s">
        <v>0</v>
      </c>
      <c r="C9" s="306" t="s">
        <v>126</v>
      </c>
      <c r="D9" s="318" t="s">
        <v>255</v>
      </c>
      <c r="E9" s="317" t="s">
        <v>256</v>
      </c>
      <c r="F9" s="308">
        <v>7</v>
      </c>
      <c r="G9" s="309">
        <v>1.1000000000000001</v>
      </c>
      <c r="H9" s="310"/>
      <c r="I9" s="311" t="s">
        <v>161</v>
      </c>
      <c r="J9" s="308" t="s">
        <v>178</v>
      </c>
      <c r="K9" s="305"/>
      <c r="L9" s="309">
        <v>1.1000000000000001</v>
      </c>
      <c r="M9" s="313"/>
      <c r="N9" s="314"/>
      <c r="O9" s="314"/>
      <c r="P9" s="314"/>
      <c r="Q9" s="314"/>
      <c r="R9" s="315" t="s">
        <v>252</v>
      </c>
    </row>
    <row r="10" spans="1:18" s="316" customFormat="1" ht="34.5" customHeight="1" x14ac:dyDescent="0.2">
      <c r="A10" s="304">
        <v>5</v>
      </c>
      <c r="B10" s="305" t="s">
        <v>0</v>
      </c>
      <c r="C10" s="306" t="s">
        <v>126</v>
      </c>
      <c r="D10" s="318" t="s">
        <v>255</v>
      </c>
      <c r="E10" s="317" t="s">
        <v>257</v>
      </c>
      <c r="F10" s="308">
        <v>9</v>
      </c>
      <c r="G10" s="309">
        <v>3.2</v>
      </c>
      <c r="H10" s="310"/>
      <c r="I10" s="311" t="s">
        <v>161</v>
      </c>
      <c r="J10" s="308" t="s">
        <v>178</v>
      </c>
      <c r="K10" s="305"/>
      <c r="L10" s="309">
        <v>3.2</v>
      </c>
      <c r="M10" s="319"/>
      <c r="N10" s="320"/>
      <c r="O10" s="320"/>
      <c r="P10" s="320"/>
      <c r="Q10" s="320"/>
      <c r="R10" s="321" t="s">
        <v>252</v>
      </c>
    </row>
    <row r="11" spans="1:18" s="316" customFormat="1" ht="34.5" customHeight="1" x14ac:dyDescent="0.2">
      <c r="A11" s="304">
        <v>6</v>
      </c>
      <c r="B11" s="305" t="s">
        <v>0</v>
      </c>
      <c r="C11" s="306" t="s">
        <v>126</v>
      </c>
      <c r="D11" s="307" t="s">
        <v>258</v>
      </c>
      <c r="E11" s="307" t="s">
        <v>259</v>
      </c>
      <c r="F11" s="308">
        <v>5</v>
      </c>
      <c r="G11" s="309">
        <v>5.0999999999999996</v>
      </c>
      <c r="H11" s="310"/>
      <c r="I11" s="311" t="s">
        <v>161</v>
      </c>
      <c r="J11" s="308" t="s">
        <v>178</v>
      </c>
      <c r="K11" s="305"/>
      <c r="L11" s="309">
        <v>5.0999999999999996</v>
      </c>
      <c r="M11" s="319"/>
      <c r="N11" s="320"/>
      <c r="O11" s="320"/>
      <c r="P11" s="320"/>
      <c r="Q11" s="320"/>
      <c r="R11" s="321" t="s">
        <v>252</v>
      </c>
    </row>
    <row r="12" spans="1:18" s="316" customFormat="1" ht="34.5" customHeight="1" x14ac:dyDescent="0.2">
      <c r="A12" s="304">
        <v>7</v>
      </c>
      <c r="B12" s="305" t="s">
        <v>0</v>
      </c>
      <c r="C12" s="306" t="s">
        <v>126</v>
      </c>
      <c r="D12" s="307" t="s">
        <v>260</v>
      </c>
      <c r="E12" s="307" t="s">
        <v>261</v>
      </c>
      <c r="F12" s="308">
        <v>5</v>
      </c>
      <c r="G12" s="309">
        <v>1.2</v>
      </c>
      <c r="H12" s="310"/>
      <c r="I12" s="311" t="s">
        <v>161</v>
      </c>
      <c r="J12" s="308" t="s">
        <v>178</v>
      </c>
      <c r="K12" s="305"/>
      <c r="L12" s="309">
        <v>1.2</v>
      </c>
      <c r="M12" s="319"/>
      <c r="N12" s="320"/>
      <c r="O12" s="320"/>
      <c r="P12" s="320"/>
      <c r="Q12" s="320"/>
      <c r="R12" s="315" t="s">
        <v>262</v>
      </c>
    </row>
    <row r="13" spans="1:18" s="316" customFormat="1" ht="34.5" customHeight="1" x14ac:dyDescent="0.2">
      <c r="A13" s="304">
        <v>8</v>
      </c>
      <c r="B13" s="305" t="s">
        <v>0</v>
      </c>
      <c r="C13" s="306" t="s">
        <v>126</v>
      </c>
      <c r="D13" s="307" t="s">
        <v>263</v>
      </c>
      <c r="E13" s="322" t="s">
        <v>264</v>
      </c>
      <c r="F13" s="308">
        <v>10</v>
      </c>
      <c r="G13" s="309">
        <v>4</v>
      </c>
      <c r="H13" s="310"/>
      <c r="I13" s="311" t="s">
        <v>161</v>
      </c>
      <c r="J13" s="308" t="s">
        <v>178</v>
      </c>
      <c r="K13" s="305"/>
      <c r="L13" s="309">
        <v>4</v>
      </c>
      <c r="M13" s="319"/>
      <c r="N13" s="320"/>
      <c r="O13" s="320"/>
      <c r="P13" s="320"/>
      <c r="Q13" s="320"/>
      <c r="R13" s="321" t="s">
        <v>252</v>
      </c>
    </row>
    <row r="14" spans="1:18" s="316" customFormat="1" ht="34.5" customHeight="1" x14ac:dyDescent="0.2">
      <c r="A14" s="304">
        <v>9</v>
      </c>
      <c r="B14" s="305" t="s">
        <v>0</v>
      </c>
      <c r="C14" s="306" t="s">
        <v>126</v>
      </c>
      <c r="D14" s="307" t="s">
        <v>265</v>
      </c>
      <c r="E14" s="322" t="s">
        <v>266</v>
      </c>
      <c r="F14" s="308">
        <v>5</v>
      </c>
      <c r="G14" s="309">
        <v>3.5</v>
      </c>
      <c r="H14" s="310"/>
      <c r="I14" s="311" t="s">
        <v>161</v>
      </c>
      <c r="J14" s="308" t="s">
        <v>178</v>
      </c>
      <c r="K14" s="305"/>
      <c r="L14" s="309">
        <v>3.5</v>
      </c>
      <c r="M14" s="319"/>
      <c r="N14" s="320"/>
      <c r="O14" s="320"/>
      <c r="P14" s="320"/>
      <c r="Q14" s="320"/>
      <c r="R14" s="321" t="s">
        <v>252</v>
      </c>
    </row>
    <row r="15" spans="1:18" s="316" customFormat="1" ht="34.5" customHeight="1" x14ac:dyDescent="0.2">
      <c r="A15" s="304">
        <v>10</v>
      </c>
      <c r="B15" s="305" t="s">
        <v>0</v>
      </c>
      <c r="C15" s="306" t="s">
        <v>126</v>
      </c>
      <c r="D15" s="323" t="s">
        <v>265</v>
      </c>
      <c r="E15" s="322" t="s">
        <v>267</v>
      </c>
      <c r="F15" s="324">
        <v>5</v>
      </c>
      <c r="G15" s="309">
        <v>1.8</v>
      </c>
      <c r="H15" s="310"/>
      <c r="I15" s="311" t="s">
        <v>161</v>
      </c>
      <c r="J15" s="308" t="s">
        <v>178</v>
      </c>
      <c r="K15" s="305"/>
      <c r="L15" s="309">
        <v>1.8</v>
      </c>
      <c r="M15" s="319"/>
      <c r="N15" s="320"/>
      <c r="O15" s="320"/>
      <c r="P15" s="320"/>
      <c r="Q15" s="320"/>
      <c r="R15" s="321" t="s">
        <v>252</v>
      </c>
    </row>
    <row r="16" spans="1:18" s="316" customFormat="1" ht="34.5" customHeight="1" x14ac:dyDescent="0.2">
      <c r="A16" s="304">
        <v>11</v>
      </c>
      <c r="B16" s="305" t="s">
        <v>0</v>
      </c>
      <c r="C16" s="306" t="s">
        <v>126</v>
      </c>
      <c r="D16" s="322" t="s">
        <v>268</v>
      </c>
      <c r="E16" s="322" t="s">
        <v>269</v>
      </c>
      <c r="F16" s="308">
        <v>9</v>
      </c>
      <c r="G16" s="309">
        <v>6.7</v>
      </c>
      <c r="H16" s="310"/>
      <c r="I16" s="311" t="s">
        <v>161</v>
      </c>
      <c r="J16" s="308" t="s">
        <v>178</v>
      </c>
      <c r="K16" s="305"/>
      <c r="L16" s="309">
        <v>6.7</v>
      </c>
      <c r="M16" s="319"/>
      <c r="N16" s="320"/>
      <c r="O16" s="320"/>
      <c r="P16" s="320"/>
      <c r="Q16" s="320"/>
      <c r="R16" s="321" t="s">
        <v>252</v>
      </c>
    </row>
    <row r="17" spans="1:18" s="316" customFormat="1" ht="34.5" customHeight="1" x14ac:dyDescent="0.2">
      <c r="A17" s="304">
        <v>12</v>
      </c>
      <c r="B17" s="305" t="s">
        <v>0</v>
      </c>
      <c r="C17" s="306" t="s">
        <v>131</v>
      </c>
      <c r="D17" s="323" t="s">
        <v>270</v>
      </c>
      <c r="E17" s="322" t="s">
        <v>271</v>
      </c>
      <c r="F17" s="308">
        <v>8</v>
      </c>
      <c r="G17" s="309">
        <v>4.0999999999999996</v>
      </c>
      <c r="H17" s="310"/>
      <c r="I17" s="311" t="s">
        <v>161</v>
      </c>
      <c r="J17" s="308" t="s">
        <v>178</v>
      </c>
      <c r="K17" s="305"/>
      <c r="L17" s="309">
        <v>4.0999999999999996</v>
      </c>
      <c r="M17" s="319"/>
      <c r="N17" s="320"/>
      <c r="O17" s="320"/>
      <c r="P17" s="320"/>
      <c r="Q17" s="320"/>
      <c r="R17" s="321" t="s">
        <v>252</v>
      </c>
    </row>
    <row r="18" spans="1:18" s="316" customFormat="1" ht="34.5" customHeight="1" x14ac:dyDescent="0.2">
      <c r="A18" s="304">
        <v>13</v>
      </c>
      <c r="B18" s="305" t="s">
        <v>0</v>
      </c>
      <c r="C18" s="306" t="s">
        <v>132</v>
      </c>
      <c r="D18" s="323" t="s">
        <v>272</v>
      </c>
      <c r="E18" s="322" t="s">
        <v>273</v>
      </c>
      <c r="F18" s="308">
        <v>3</v>
      </c>
      <c r="G18" s="309">
        <v>1</v>
      </c>
      <c r="H18" s="310"/>
      <c r="I18" s="311" t="s">
        <v>161</v>
      </c>
      <c r="J18" s="308" t="s">
        <v>178</v>
      </c>
      <c r="K18" s="305"/>
      <c r="L18" s="309">
        <v>1</v>
      </c>
      <c r="M18" s="319"/>
      <c r="N18" s="320"/>
      <c r="O18" s="320"/>
      <c r="P18" s="320"/>
      <c r="Q18" s="320"/>
      <c r="R18" s="321" t="s">
        <v>252</v>
      </c>
    </row>
    <row r="19" spans="1:18" s="316" customFormat="1" ht="34.5" customHeight="1" x14ac:dyDescent="0.2">
      <c r="A19" s="304">
        <v>14</v>
      </c>
      <c r="B19" s="305" t="s">
        <v>0</v>
      </c>
      <c r="C19" s="306" t="s">
        <v>132</v>
      </c>
      <c r="D19" s="323" t="s">
        <v>272</v>
      </c>
      <c r="E19" s="322" t="s">
        <v>274</v>
      </c>
      <c r="F19" s="308">
        <v>4</v>
      </c>
      <c r="G19" s="309">
        <v>2.9</v>
      </c>
      <c r="H19" s="310"/>
      <c r="I19" s="311" t="s">
        <v>161</v>
      </c>
      <c r="J19" s="308" t="s">
        <v>178</v>
      </c>
      <c r="K19" s="305"/>
      <c r="L19" s="309">
        <v>2.9</v>
      </c>
      <c r="M19" s="319"/>
      <c r="N19" s="320"/>
      <c r="O19" s="320"/>
      <c r="P19" s="320"/>
      <c r="Q19" s="320"/>
      <c r="R19" s="321" t="s">
        <v>252</v>
      </c>
    </row>
    <row r="20" spans="1:18" s="316" customFormat="1" ht="34.5" customHeight="1" x14ac:dyDescent="0.2">
      <c r="A20" s="304">
        <v>15</v>
      </c>
      <c r="B20" s="305" t="s">
        <v>0</v>
      </c>
      <c r="C20" s="306" t="s">
        <v>132</v>
      </c>
      <c r="D20" s="323" t="s">
        <v>275</v>
      </c>
      <c r="E20" s="322" t="s">
        <v>276</v>
      </c>
      <c r="F20" s="308">
        <v>12</v>
      </c>
      <c r="G20" s="309">
        <v>1.1000000000000001</v>
      </c>
      <c r="H20" s="310"/>
      <c r="I20" s="311" t="s">
        <v>161</v>
      </c>
      <c r="J20" s="308" t="s">
        <v>178</v>
      </c>
      <c r="K20" s="305"/>
      <c r="L20" s="309">
        <v>1.1000000000000001</v>
      </c>
      <c r="M20" s="319"/>
      <c r="N20" s="320"/>
      <c r="O20" s="320"/>
      <c r="P20" s="320"/>
      <c r="Q20" s="320"/>
      <c r="R20" s="321" t="s">
        <v>252</v>
      </c>
    </row>
    <row r="21" spans="1:18" s="316" customFormat="1" ht="34.5" customHeight="1" x14ac:dyDescent="0.2">
      <c r="A21" s="304">
        <v>16</v>
      </c>
      <c r="B21" s="305" t="s">
        <v>0</v>
      </c>
      <c r="C21" s="306" t="s">
        <v>132</v>
      </c>
      <c r="D21" s="323" t="s">
        <v>277</v>
      </c>
      <c r="E21" s="322" t="s">
        <v>278</v>
      </c>
      <c r="F21" s="308">
        <v>3</v>
      </c>
      <c r="G21" s="309">
        <v>4.4000000000000004</v>
      </c>
      <c r="H21" s="310"/>
      <c r="I21" s="311" t="s">
        <v>161</v>
      </c>
      <c r="J21" s="308" t="s">
        <v>178</v>
      </c>
      <c r="K21" s="305"/>
      <c r="L21" s="309">
        <v>4.4000000000000004</v>
      </c>
      <c r="M21" s="319"/>
      <c r="N21" s="320"/>
      <c r="O21" s="320"/>
      <c r="P21" s="320"/>
      <c r="Q21" s="320"/>
      <c r="R21" s="315" t="s">
        <v>262</v>
      </c>
    </row>
    <row r="22" spans="1:18" s="316" customFormat="1" ht="34.5" customHeight="1" x14ac:dyDescent="0.2">
      <c r="A22" s="304">
        <v>17</v>
      </c>
      <c r="B22" s="305" t="s">
        <v>0</v>
      </c>
      <c r="C22" s="306" t="s">
        <v>132</v>
      </c>
      <c r="D22" s="323" t="s">
        <v>279</v>
      </c>
      <c r="E22" s="322" t="s">
        <v>280</v>
      </c>
      <c r="F22" s="308">
        <v>3</v>
      </c>
      <c r="G22" s="309">
        <v>0.8</v>
      </c>
      <c r="H22" s="310"/>
      <c r="I22" s="311" t="s">
        <v>161</v>
      </c>
      <c r="J22" s="308" t="s">
        <v>178</v>
      </c>
      <c r="K22" s="305"/>
      <c r="L22" s="309">
        <v>0.8</v>
      </c>
      <c r="M22" s="319"/>
      <c r="N22" s="320"/>
      <c r="O22" s="320"/>
      <c r="P22" s="320"/>
      <c r="Q22" s="320"/>
      <c r="R22" s="315" t="s">
        <v>262</v>
      </c>
    </row>
    <row r="23" spans="1:18" s="316" customFormat="1" ht="34.5" customHeight="1" x14ac:dyDescent="0.2">
      <c r="A23" s="304">
        <v>18</v>
      </c>
      <c r="B23" s="305" t="s">
        <v>0</v>
      </c>
      <c r="C23" s="306" t="s">
        <v>133</v>
      </c>
      <c r="D23" s="322" t="s">
        <v>281</v>
      </c>
      <c r="E23" s="307" t="s">
        <v>282</v>
      </c>
      <c r="F23" s="308">
        <v>2</v>
      </c>
      <c r="G23" s="309">
        <v>3.3</v>
      </c>
      <c r="H23" s="310"/>
      <c r="I23" s="311" t="s">
        <v>161</v>
      </c>
      <c r="J23" s="308" t="s">
        <v>178</v>
      </c>
      <c r="K23" s="305"/>
      <c r="L23" s="309">
        <v>3.3</v>
      </c>
      <c r="M23" s="319"/>
      <c r="N23" s="320"/>
      <c r="O23" s="320"/>
      <c r="P23" s="320"/>
      <c r="Q23" s="320"/>
      <c r="R23" s="315" t="s">
        <v>252</v>
      </c>
    </row>
    <row r="24" spans="1:18" s="316" customFormat="1" ht="34.5" customHeight="1" x14ac:dyDescent="0.2">
      <c r="A24" s="304">
        <v>19</v>
      </c>
      <c r="B24" s="305" t="s">
        <v>0</v>
      </c>
      <c r="C24" s="306" t="s">
        <v>133</v>
      </c>
      <c r="D24" s="322" t="s">
        <v>281</v>
      </c>
      <c r="E24" s="307" t="s">
        <v>1370</v>
      </c>
      <c r="F24" s="308">
        <v>10</v>
      </c>
      <c r="G24" s="309">
        <v>10</v>
      </c>
      <c r="H24" s="310"/>
      <c r="I24" s="311" t="s">
        <v>161</v>
      </c>
      <c r="J24" s="308" t="s">
        <v>178</v>
      </c>
      <c r="K24" s="305"/>
      <c r="L24" s="309">
        <v>10</v>
      </c>
      <c r="M24" s="319"/>
      <c r="N24" s="320"/>
      <c r="O24" s="320"/>
      <c r="P24" s="320"/>
      <c r="Q24" s="320"/>
      <c r="R24" s="315" t="s">
        <v>252</v>
      </c>
    </row>
    <row r="25" spans="1:18" s="316" customFormat="1" ht="34.5" customHeight="1" x14ac:dyDescent="0.2">
      <c r="A25" s="304">
        <v>20</v>
      </c>
      <c r="B25" s="305" t="s">
        <v>0</v>
      </c>
      <c r="C25" s="306" t="s">
        <v>133</v>
      </c>
      <c r="D25" s="322" t="s">
        <v>281</v>
      </c>
      <c r="E25" s="307" t="s">
        <v>283</v>
      </c>
      <c r="F25" s="308">
        <v>2</v>
      </c>
      <c r="G25" s="309">
        <v>2.5</v>
      </c>
      <c r="H25" s="310"/>
      <c r="I25" s="311" t="s">
        <v>161</v>
      </c>
      <c r="J25" s="308" t="s">
        <v>178</v>
      </c>
      <c r="K25" s="305"/>
      <c r="L25" s="309">
        <v>2.5</v>
      </c>
      <c r="M25" s="319"/>
      <c r="N25" s="320"/>
      <c r="O25" s="320"/>
      <c r="P25" s="320"/>
      <c r="Q25" s="320"/>
      <c r="R25" s="315" t="s">
        <v>262</v>
      </c>
    </row>
    <row r="26" spans="1:18" s="316" customFormat="1" ht="34.5" customHeight="1" x14ac:dyDescent="0.2">
      <c r="A26" s="304">
        <v>21</v>
      </c>
      <c r="B26" s="305" t="s">
        <v>0</v>
      </c>
      <c r="C26" s="306" t="s">
        <v>133</v>
      </c>
      <c r="D26" s="322" t="s">
        <v>281</v>
      </c>
      <c r="E26" s="307" t="s">
        <v>284</v>
      </c>
      <c r="F26" s="308">
        <v>2</v>
      </c>
      <c r="G26" s="309">
        <v>5</v>
      </c>
      <c r="H26" s="310"/>
      <c r="I26" s="311" t="s">
        <v>161</v>
      </c>
      <c r="J26" s="308" t="s">
        <v>178</v>
      </c>
      <c r="K26" s="305"/>
      <c r="L26" s="309">
        <v>5</v>
      </c>
      <c r="M26" s="319"/>
      <c r="N26" s="320"/>
      <c r="O26" s="320"/>
      <c r="P26" s="320"/>
      <c r="Q26" s="320"/>
      <c r="R26" s="321" t="s">
        <v>252</v>
      </c>
    </row>
    <row r="27" spans="1:18" s="316" customFormat="1" ht="34.5" customHeight="1" x14ac:dyDescent="0.2">
      <c r="A27" s="304">
        <v>22</v>
      </c>
      <c r="B27" s="305" t="s">
        <v>0</v>
      </c>
      <c r="C27" s="306" t="s">
        <v>133</v>
      </c>
      <c r="D27" s="322" t="s">
        <v>285</v>
      </c>
      <c r="E27" s="307" t="s">
        <v>286</v>
      </c>
      <c r="F27" s="308">
        <v>8</v>
      </c>
      <c r="G27" s="309">
        <v>2.5</v>
      </c>
      <c r="H27" s="310"/>
      <c r="I27" s="311" t="s">
        <v>161</v>
      </c>
      <c r="J27" s="308" t="s">
        <v>178</v>
      </c>
      <c r="K27" s="305"/>
      <c r="L27" s="309">
        <v>2.5</v>
      </c>
      <c r="M27" s="319"/>
      <c r="N27" s="320"/>
      <c r="O27" s="320"/>
      <c r="P27" s="320"/>
      <c r="Q27" s="320"/>
      <c r="R27" s="321" t="s">
        <v>252</v>
      </c>
    </row>
    <row r="28" spans="1:18" s="316" customFormat="1" ht="34.5" customHeight="1" x14ac:dyDescent="0.2">
      <c r="A28" s="304">
        <v>23</v>
      </c>
      <c r="B28" s="305" t="s">
        <v>0</v>
      </c>
      <c r="C28" s="306" t="s">
        <v>133</v>
      </c>
      <c r="D28" s="322" t="s">
        <v>287</v>
      </c>
      <c r="E28" s="307" t="s">
        <v>288</v>
      </c>
      <c r="F28" s="308">
        <v>9</v>
      </c>
      <c r="G28" s="309">
        <v>5.7</v>
      </c>
      <c r="H28" s="310"/>
      <c r="I28" s="311" t="s">
        <v>161</v>
      </c>
      <c r="J28" s="308" t="s">
        <v>178</v>
      </c>
      <c r="K28" s="305"/>
      <c r="L28" s="309">
        <v>5.7</v>
      </c>
      <c r="M28" s="319"/>
      <c r="N28" s="320"/>
      <c r="O28" s="320"/>
      <c r="P28" s="320"/>
      <c r="Q28" s="320"/>
      <c r="R28" s="321" t="s">
        <v>252</v>
      </c>
    </row>
    <row r="29" spans="1:18" s="316" customFormat="1" ht="34.5" customHeight="1" x14ac:dyDescent="0.2">
      <c r="A29" s="304">
        <v>24</v>
      </c>
      <c r="B29" s="305" t="s">
        <v>0</v>
      </c>
      <c r="C29" s="306" t="s">
        <v>133</v>
      </c>
      <c r="D29" s="322" t="s">
        <v>289</v>
      </c>
      <c r="E29" s="307" t="s">
        <v>290</v>
      </c>
      <c r="F29" s="308">
        <v>9</v>
      </c>
      <c r="G29" s="309">
        <v>8.4</v>
      </c>
      <c r="H29" s="310"/>
      <c r="I29" s="311" t="s">
        <v>161</v>
      </c>
      <c r="J29" s="308" t="s">
        <v>178</v>
      </c>
      <c r="K29" s="305"/>
      <c r="L29" s="309">
        <v>8.4</v>
      </c>
      <c r="M29" s="319"/>
      <c r="N29" s="320"/>
      <c r="O29" s="320"/>
      <c r="P29" s="320"/>
      <c r="Q29" s="320"/>
      <c r="R29" s="321" t="s">
        <v>252</v>
      </c>
    </row>
    <row r="30" spans="1:18" s="316" customFormat="1" ht="34.5" customHeight="1" x14ac:dyDescent="0.2">
      <c r="A30" s="304">
        <v>25</v>
      </c>
      <c r="B30" s="305" t="s">
        <v>0</v>
      </c>
      <c r="C30" s="306" t="s">
        <v>135</v>
      </c>
      <c r="D30" s="322" t="s">
        <v>291</v>
      </c>
      <c r="E30" s="307" t="s">
        <v>292</v>
      </c>
      <c r="F30" s="308">
        <v>5</v>
      </c>
      <c r="G30" s="309">
        <v>3.4</v>
      </c>
      <c r="H30" s="310"/>
      <c r="I30" s="311" t="s">
        <v>161</v>
      </c>
      <c r="J30" s="308" t="s">
        <v>178</v>
      </c>
      <c r="K30" s="305"/>
      <c r="L30" s="309">
        <v>3.4</v>
      </c>
      <c r="M30" s="319"/>
      <c r="N30" s="320"/>
      <c r="O30" s="320"/>
      <c r="P30" s="320"/>
      <c r="Q30" s="320"/>
      <c r="R30" s="321" t="s">
        <v>293</v>
      </c>
    </row>
    <row r="31" spans="1:18" s="316" customFormat="1" ht="34.5" customHeight="1" x14ac:dyDescent="0.2">
      <c r="A31" s="304">
        <v>26</v>
      </c>
      <c r="B31" s="305" t="s">
        <v>0</v>
      </c>
      <c r="C31" s="306" t="s">
        <v>135</v>
      </c>
      <c r="D31" s="322" t="s">
        <v>294</v>
      </c>
      <c r="E31" s="307" t="s">
        <v>295</v>
      </c>
      <c r="F31" s="308">
        <v>6</v>
      </c>
      <c r="G31" s="309">
        <v>9.6</v>
      </c>
      <c r="H31" s="310"/>
      <c r="I31" s="311" t="s">
        <v>161</v>
      </c>
      <c r="J31" s="308" t="s">
        <v>178</v>
      </c>
      <c r="K31" s="305"/>
      <c r="L31" s="309">
        <v>9.6</v>
      </c>
      <c r="M31" s="319"/>
      <c r="N31" s="320"/>
      <c r="O31" s="320"/>
      <c r="P31" s="320"/>
      <c r="Q31" s="320"/>
      <c r="R31" s="321" t="s">
        <v>252</v>
      </c>
    </row>
    <row r="32" spans="1:18" s="316" customFormat="1" ht="34.5" customHeight="1" x14ac:dyDescent="0.2">
      <c r="A32" s="304">
        <v>27</v>
      </c>
      <c r="B32" s="305" t="s">
        <v>0</v>
      </c>
      <c r="C32" s="306" t="s">
        <v>136</v>
      </c>
      <c r="D32" s="322" t="s">
        <v>296</v>
      </c>
      <c r="E32" s="307" t="s">
        <v>297</v>
      </c>
      <c r="F32" s="308">
        <v>9</v>
      </c>
      <c r="G32" s="309">
        <v>3.7</v>
      </c>
      <c r="H32" s="310"/>
      <c r="I32" s="311" t="s">
        <v>161</v>
      </c>
      <c r="J32" s="308" t="s">
        <v>178</v>
      </c>
      <c r="K32" s="305"/>
      <c r="L32" s="309">
        <v>3.7</v>
      </c>
      <c r="M32" s="319"/>
      <c r="N32" s="320"/>
      <c r="O32" s="320"/>
      <c r="P32" s="320"/>
      <c r="Q32" s="320"/>
      <c r="R32" s="321" t="s">
        <v>252</v>
      </c>
    </row>
    <row r="33" spans="1:18" s="316" customFormat="1" ht="34.5" customHeight="1" x14ac:dyDescent="0.2">
      <c r="A33" s="304">
        <v>28</v>
      </c>
      <c r="B33" s="305" t="s">
        <v>0</v>
      </c>
      <c r="C33" s="306" t="s">
        <v>151</v>
      </c>
      <c r="D33" s="323" t="s">
        <v>298</v>
      </c>
      <c r="E33" s="307" t="s">
        <v>299</v>
      </c>
      <c r="F33" s="308">
        <v>2</v>
      </c>
      <c r="G33" s="309">
        <v>1.1000000000000001</v>
      </c>
      <c r="H33" s="310"/>
      <c r="I33" s="311" t="s">
        <v>161</v>
      </c>
      <c r="J33" s="308" t="s">
        <v>178</v>
      </c>
      <c r="K33" s="305"/>
      <c r="L33" s="309">
        <v>1.1000000000000001</v>
      </c>
      <c r="M33" s="319"/>
      <c r="N33" s="320"/>
      <c r="O33" s="320"/>
      <c r="P33" s="320"/>
      <c r="Q33" s="320"/>
      <c r="R33" s="321" t="s">
        <v>252</v>
      </c>
    </row>
    <row r="34" spans="1:18" s="316" customFormat="1" ht="34.5" customHeight="1" x14ac:dyDescent="0.2">
      <c r="A34" s="304">
        <v>29</v>
      </c>
      <c r="B34" s="305" t="s">
        <v>0</v>
      </c>
      <c r="C34" s="306" t="s">
        <v>151</v>
      </c>
      <c r="D34" s="307" t="s">
        <v>300</v>
      </c>
      <c r="E34" s="322" t="s">
        <v>301</v>
      </c>
      <c r="F34" s="308">
        <v>5</v>
      </c>
      <c r="G34" s="309">
        <v>2.2999999999999998</v>
      </c>
      <c r="H34" s="310"/>
      <c r="I34" s="311" t="s">
        <v>161</v>
      </c>
      <c r="J34" s="308" t="s">
        <v>178</v>
      </c>
      <c r="K34" s="305"/>
      <c r="L34" s="309">
        <v>2.2999999999999998</v>
      </c>
      <c r="M34" s="319"/>
      <c r="N34" s="320"/>
      <c r="O34" s="320"/>
      <c r="P34" s="320"/>
      <c r="Q34" s="320"/>
      <c r="R34" s="321" t="s">
        <v>262</v>
      </c>
    </row>
    <row r="35" spans="1:18" s="316" customFormat="1" ht="34.5" customHeight="1" x14ac:dyDescent="0.2">
      <c r="A35" s="288"/>
      <c r="B35" s="325"/>
      <c r="C35" s="325"/>
      <c r="D35" s="325"/>
      <c r="E35" s="325"/>
      <c r="F35" s="288"/>
      <c r="G35" s="288"/>
      <c r="H35" s="288"/>
      <c r="I35" s="288"/>
      <c r="J35" s="288"/>
      <c r="K35" s="288"/>
      <c r="L35" s="288"/>
      <c r="M35" s="289"/>
      <c r="N35" s="289"/>
      <c r="O35" s="289"/>
      <c r="P35" s="289"/>
      <c r="Q35" s="289"/>
      <c r="R35" s="289"/>
    </row>
    <row r="36" spans="1:18" x14ac:dyDescent="0.2">
      <c r="B36" s="325"/>
      <c r="C36" s="325"/>
      <c r="D36" s="325"/>
      <c r="E36" s="325"/>
    </row>
    <row r="37" spans="1:18" x14ac:dyDescent="0.2">
      <c r="B37" s="325"/>
      <c r="C37" s="325"/>
      <c r="D37" s="325"/>
      <c r="E37" s="325"/>
    </row>
    <row r="38" spans="1:18" x14ac:dyDescent="0.2">
      <c r="B38" s="325"/>
      <c r="C38" s="325"/>
      <c r="D38" s="325"/>
      <c r="E38" s="325"/>
    </row>
    <row r="39" spans="1:18" x14ac:dyDescent="0.2">
      <c r="B39" s="325"/>
      <c r="C39" s="325"/>
      <c r="D39" s="325"/>
      <c r="E39" s="325"/>
    </row>
    <row r="40" spans="1:18" x14ac:dyDescent="0.2">
      <c r="B40" s="325"/>
      <c r="C40" s="325"/>
      <c r="D40" s="325"/>
      <c r="E40" s="325"/>
    </row>
  </sheetData>
  <mergeCells count="20">
    <mergeCell ref="L2:L3"/>
    <mergeCell ref="M2:R2"/>
    <mergeCell ref="M3:M4"/>
    <mergeCell ref="N3:N4"/>
    <mergeCell ref="O3:O4"/>
    <mergeCell ref="P3:P4"/>
    <mergeCell ref="Q3:Q4"/>
    <mergeCell ref="R3:R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</mergeCells>
  <dataValidations count="2">
    <dataValidation type="list" allowBlank="1" showInputMessage="1" showErrorMessage="1" sqref="H1:H1034">
      <formula1>#REF!</formula1>
      <formula2>0</formula2>
    </dataValidation>
    <dataValidation type="list" allowBlank="1" showInputMessage="1" showErrorMessage="1" sqref="I1:J1034">
      <formula1>#REF!</formula1>
      <formula2>0</formula2>
    </dataValidation>
  </dataValidations>
  <printOptions horizontalCentered="1"/>
  <pageMargins left="0.27986111111111101" right="0" top="0.59027777777777801" bottom="0.39374999999999999" header="0.51180555555555496" footer="0"/>
  <pageSetup paperSize="9" scale="60" firstPageNumber="0" orientation="landscape" horizontalDpi="300" verticalDpi="300"/>
  <headerFooter>
    <oddFooter>&amp;C&amp;A&amp;RSayfa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7</vt:i4>
      </vt:variant>
    </vt:vector>
  </HeadingPairs>
  <TitlesOfParts>
    <vt:vector size="13" baseType="lpstr">
      <vt:lpstr>İL İCMALİ 2019</vt:lpstr>
      <vt:lpstr>2019 İÇMESUYU ALT DAĞ.</vt:lpstr>
      <vt:lpstr>2019 YOL İZLEME ALT DAĞ.</vt:lpstr>
      <vt:lpstr>2019 SULAMA ALT DAĞ.</vt:lpstr>
      <vt:lpstr>2019 ATIKSU ALT DAĞ.</vt:lpstr>
      <vt:lpstr>HAM VE TESVİYE YOLLAR </vt:lpstr>
      <vt:lpstr>'HAM VE TESVİYE YOLLAR '!Print_Titles_0</vt:lpstr>
      <vt:lpstr>'İL İCMALİ 2019'!Print_Titles_0</vt:lpstr>
      <vt:lpstr>'HAM VE TESVİYE YOLLAR '!Print_Titles_0_0</vt:lpstr>
      <vt:lpstr>'İL İCMALİ 2019'!Print_Titles_0_0</vt:lpstr>
      <vt:lpstr>'2019 SULAMA ALT DAĞ.'!Yazdırma_Alanı</vt:lpstr>
      <vt:lpstr>'HAM VE TESVİYE YOLLAR '!Yazdırma_Başlıkları</vt:lpstr>
      <vt:lpstr>'İL İCMALİ 2019'!Yazdırma_Başlıkları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Altunyaygil</dc:creator>
  <cp:lastModifiedBy>Windows Kullanıcısı</cp:lastModifiedBy>
  <cp:revision>10</cp:revision>
  <cp:lastPrinted>2019-07-31T07:11:22Z</cp:lastPrinted>
  <dcterms:created xsi:type="dcterms:W3CDTF">2010-05-14T10:41:49Z</dcterms:created>
  <dcterms:modified xsi:type="dcterms:W3CDTF">2020-03-02T08:36:22Z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